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<sst xmlns="http://schemas.openxmlformats.org/spreadsheetml/2006/main" count="1999" uniqueCount="776">
  <si>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</si>
  <si>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</si>
  <si>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</si>
  <si>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</si>
  <si>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</si>
  <si>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</si>
  <si>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</si>
  <si>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</si>
  <si>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</si>
  <si>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</si>
  <si>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</si>
  <si>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</si>
  <si>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</si>
  <si>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</si>
  <si>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</si>
  <si>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</si>
  <si>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</si>
  <si>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</si>
  <si>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</si>
  <si>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</si>
  <si>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</si>
  <si>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</si>
  <si>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</si>
  <si>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</si>
  <si>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</si>
  <si>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</si>
  <si>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</si>
  <si>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</si>
  <si>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</si>
  <si>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</si>
  <si>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</si>
  <si>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</si>
  <si>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</si>
  <si>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</si>
  <si>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</si>
  <si>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</si>
  <si>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</si>
  <si>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</si>
  <si>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</si>
  <si>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</si>
  <si>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</si>
  <si>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</si>
  <si>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</si>
  <si>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</si>
  <si>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</si>
  <si>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</si>
  <si>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</si>
  <si>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</si>
  <si>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</si>
  <si>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</si>
  <si>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</si>
  <si>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</si>
  <si>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</si>
  <si>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</si>
  <si>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</si>
  <si>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</si>
  <si>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</si>
  <si>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</si>
  <si>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</si>
  <si>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</si>
  <si>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</si>
  <si>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</si>
  <si>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</si>
  <si>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</si>
  <si>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</si>
  <si>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</si>
  <si>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</si>
  <si>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</si>
  <si>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</si>
  <si>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</si>
  <si>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</si>
  <si>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</si>
  <si>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</si>
  <si>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</si>
  <si>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</si>
  <si>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</si>
  <si>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</si>
  <si>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</si>
  <si>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</si>
  <si>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</si>
  <si>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</si>
  <si>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</si>
  <si>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</si>
  <si>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</si>
  <si>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</si>
  <si>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</si>
  <si>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</si>
  <si>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</si>
  <si>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</si>
  <si>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</si>
  <si>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</si>
  <si>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</si>
  <si>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</si>
  <si>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</si>
  <si>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</si>
  <si>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</si>
  <si>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</si>
  <si>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</si>
  <si>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</si>
  <si>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</si>
  <si>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</si>
  <si>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</si>
  <si>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</si>
  <si>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</si>
  <si>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</si>
  <si>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</si>
  <si>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</si>
  <si>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</si>
  <si>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</si>
  <si>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</si>
  <si>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</si>
  <si>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</si>
  <si>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</si>
  <si>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</si>
  <si>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</si>
  <si>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</si>
  <si>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</si>
  <si>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</si>
  <si>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</si>
  <si>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</si>
  <si>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</si>
  <si>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</si>
  <si>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</si>
  <si>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</si>
  <si>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</si>
  <si>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</si>
  <si>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</si>
  <si>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</si>
  <si>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</si>
  <si>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</si>
  <si>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</si>
  <si>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</si>
  <si>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</si>
  <si>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</si>
  <si>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</si>
  <si>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</si>
  <si>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</si>
  <si>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</si>
  <si>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</si>
  <si>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</si>
  <si>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</si>
  <si>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</si>
  <si>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</si>
  <si>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</si>
  <si>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</si>
  <si>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</si>
  <si>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</si>
  <si>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</si>
  <si>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</si>
  <si>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</si>
  <si>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</si>
  <si>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</si>
  <si>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</si>
  <si>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</si>
  <si>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</si>
  <si>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</si>
  <si>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</si>
  <si>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</si>
  <si>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</si>
  <si>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</si>
  <si>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</si>
  <si>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</si>
  <si>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</si>
  <si>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</si>
  <si>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</si>
  <si>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</si>
  <si>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</si>
  <si>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</si>
  <si>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</si>
  <si>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</si>
  <si>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</si>
  <si>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</si>
  <si>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</si>
  <si>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</si>
  <si>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</si>
  <si>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</si>
  <si>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</si>
  <si>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</si>
  <si>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</si>
  <si>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</si>
  <si>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</si>
  <si>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</si>
  <si>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</si>
  <si>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</si>
  <si>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</si>
  <si>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</si>
  <si>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</si>
  <si>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</si>
  <si>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</si>
  <si>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</si>
  <si>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</si>
  <si>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</si>
  <si>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</si>
  <si>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</si>
  <si>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</si>
  <si>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</si>
  <si>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</si>
  <si>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</si>
  <si>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</si>
  <si>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</si>
  <si>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</si>
  <si>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</si>
  <si>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</si>
  <si>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</si>
  <si>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</si>
  <si>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</si>
  <si>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</si>
  <si>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</si>
  <si>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</si>
  <si>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</si>
  <si>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</si>
  <si>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</si>
  <si>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</si>
  <si>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</si>
  <si>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</si>
  <si>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</si>
  <si>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</si>
  <si>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</si>
  <si>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</si>
  <si>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</si>
  <si>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</si>
  <si>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</si>
  <si>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</si>
  <si>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</si>
  <si>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</si>
  <si>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</si>
  <si>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</si>
  <si>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</si>
  <si>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</si>
  <si>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</si>
  <si>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</si>
  <si>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</si>
  <si>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</si>
  <si>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</si>
  <si>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</si>
  <si>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</si>
  <si>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</si>
  <si>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</si>
  <si>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</si>
  <si>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</si>
  <si>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</si>
  <si>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</si>
  <si>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</si>
  <si>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</si>
  <si>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</si>
  <si>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</si>
  <si>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</si>
  <si>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</si>
  <si>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</si>
  <si>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</si>
  <si>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</si>
  <si>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</si>
  <si>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</si>
  <si>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</si>
  <si>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</si>
  <si>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</si>
  <si>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</si>
  <si>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</si>
  <si>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</si>
  <si>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</si>
  <si>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</si>
  <si>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</si>
  <si>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</si>
  <si>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</si>
  <si>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</si>
  <si>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</si>
  <si>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</si>
  <si>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</si>
  <si>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</si>
  <si>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</si>
  <si>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</si>
  <si>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</si>
  <si>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</si>
  <si>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</si>
  <si>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</si>
  <si>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</si>
  <si>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</si>
  <si>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</si>
  <si>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</si>
  <si>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</si>
  <si>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</si>
  <si>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</si>
  <si>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</si>
  <si>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</si>
  <si>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</si>
  <si>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</si>
  <si>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</si>
  <si>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</si>
  <si>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</si>
  <si>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</si>
  <si>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</si>
  <si>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</si>
  <si>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</si>
  <si>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</si>
  <si>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</si>
  <si>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</si>
  <si>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</si>
  <si>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</si>
  <si>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</si>
  <si>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</si>
  <si>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</si>
  <si>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</si>
  <si>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</si>
  <si>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</si>
  <si>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</si>
  <si>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</si>
  <si>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</si>
  <si>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</si>
  <si>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</si>
  <si>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</si>
  <si>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</si>
  <si>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</si>
  <si>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</si>
  <si>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</si>
  <si>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</si>
  <si>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</si>
  <si>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</si>
  <si>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</si>
  <si>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</si>
  <si>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</si>
  <si>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</si>
  <si>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</si>
  <si>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</si>
  <si>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</si>
  <si>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</si>
  <si>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</si>
  <si>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</si>
  <si>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</si>
  <si>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</si>
  <si>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</si>
  <si>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</si>
  <si>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</si>
  <si>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</si>
  <si>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</si>
  <si>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</si>
  <si>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</si>
  <si>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</si>
  <si>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</si>
  <si>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</si>
  <si>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</si>
  <si>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</si>
  <si>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</si>
  <si>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</si>
  <si>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</si>
  <si>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</si>
  <si>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</si>
  <si>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</si>
  <si>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</si>
  <si>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</si>
  <si>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</si>
  <si>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</si>
  <si>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</si>
  <si>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</si>
  <si>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</si>
  <si>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</si>
  <si>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</si>
  <si>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</si>
  <si>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</si>
  <si>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</si>
  <si>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</si>
  <si>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</si>
  <si>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</si>
  <si>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</si>
  <si>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</si>
  <si>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</si>
  <si>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</si>
  <si>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</si>
  <si>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</si>
  <si>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</si>
  <si>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</si>
  <si>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</si>
  <si>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</si>
  <si>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</si>
  <si>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</si>
  <si>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</si>
  <si>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</si>
  <si>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</si>
  <si>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</si>
  <si>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</si>
  <si>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</si>
  <si>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</si>
  <si>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</si>
  <si>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</si>
  <si>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</si>
  <si>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</si>
  <si>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</si>
  <si>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</si>
  <si>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</si>
  <si>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</si>
  <si>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</si>
  <si>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</si>
  <si>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</si>
  <si>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</si>
  <si>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</si>
  <si>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</si>
  <si>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</si>
  <si>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</si>
  <si>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</si>
  <si>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</si>
  <si>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</si>
  <si>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</si>
  <si>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</si>
  <si>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</si>
  <si>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</si>
  <si>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</si>
  <si>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</si>
  <si>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</si>
  <si>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</si>
  <si>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</si>
  <si>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</si>
  <si>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</si>
  <si>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</si>
  <si>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</si>
  <si>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</si>
  <si>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</si>
  <si>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</si>
  <si>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</si>
  <si>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</si>
  <si>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</si>
  <si>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</si>
  <si>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</si>
  <si>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</si>
  <si>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</si>
  <si>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</si>
  <si>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</si>
  <si>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</si>
  <si>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</si>
  <si>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</si>
  <si>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</si>
  <si>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</si>
  <si>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</si>
  <si>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</si>
  <si>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</si>
  <si>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</si>
  <si>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</si>
  <si>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</si>
  <si>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</si>
  <si>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</si>
  <si>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</si>
  <si>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</si>
  <si>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</si>
  <si>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</si>
  <si>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</si>
  <si>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</si>
  <si>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</si>
  <si>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</si>
  <si>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</si>
  <si>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</si>
  <si>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</si>
  <si>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</si>
  <si>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</si>
  <si>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</si>
  <si>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</si>
  <si>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</si>
  <si>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</si>
  <si>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</si>
  <si>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</si>
  <si>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</si>
  <si>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</si>
  <si>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</si>
  <si>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</si>
  <si>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</si>
  <si>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</si>
  <si>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</si>
  <si>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</si>
  <si>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</si>
  <si>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</si>
  <si>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</si>
  <si>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</si>
  <si>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</si>
  <si>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</si>
  <si>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</si>
  <si>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</si>
  <si>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</si>
  <si>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</si>
  <si>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</si>
  <si>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</si>
  <si>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</si>
  <si>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</si>
  <si>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</si>
  <si>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</si>
  <si>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</si>
  <si>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</si>
  <si>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</si>
  <si>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</si>
  <si>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</si>
  <si>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</si>
  <si>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</si>
  <si>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</si>
  <si>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</si>
  <si>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</si>
  <si>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</si>
  <si>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</si>
  <si>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</si>
  <si>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</si>
  <si>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</si>
  <si>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</si>
  <si>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</si>
  <si>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</si>
  <si>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</si>
  <si>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</si>
  <si>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</si>
  <si>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</si>
  <si>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</si>
  <si>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</si>
  <si>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</si>
  <si>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</si>
  <si>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</si>
  <si>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</si>
  <si>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</si>
  <si>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</si>
  <si>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</si>
  <si>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</si>
  <si>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</si>
  <si>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</si>
  <si>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</si>
  <si>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</si>
  <si>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</si>
  <si>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</si>
  <si>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</si>
  <si>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</si>
  <si>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</si>
  <si>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</si>
  <si>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</si>
  <si>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</si>
  <si>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</si>
  <si>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</si>
  <si>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</si>
  <si>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</si>
  <si>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</si>
  <si>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</si>
  <si>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</si>
  <si>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</si>
  <si>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</si>
  <si>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</si>
  <si>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</si>
  <si>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</si>
  <si>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</si>
  <si>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</si>
  <si>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</si>
  <si>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</si>
  <si>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</si>
  <si>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</si>
  <si>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</si>
  <si>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</si>
  <si>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</si>
  <si>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</si>
  <si>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</si>
  <si>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</si>
  <si>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</si>
  <si>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</si>
  <si>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</si>
  <si>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</si>
  <si>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</si>
  <si>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</si>
  <si>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</si>
  <si>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</si>
  <si>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</si>
  <si>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</si>
  <si>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</si>
  <si>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</si>
  <si>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</si>
  <si>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</si>
  <si>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</si>
  <si>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</si>
  <si>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</si>
  <si>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</si>
  <si>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</si>
  <si>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</si>
  <si>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</si>
  <si>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</si>
  <si>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</si>
  <si>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</si>
  <si>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</si>
  <si>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</si>
  <si>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</si>
  <si>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</si>
  <si>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</si>
  <si>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</si>
  <si>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</si>
  <si>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</si>
  <si>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</si>
  <si>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</si>
  <si>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</si>
  <si>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</si>
  <si>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</si>
  <si>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</si>
  <si>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</si>
  <si>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</si>
  <si>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</si>
  <si>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</si>
  <si>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</si>
  <si>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</si>
  <si>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</si>
  <si>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</si>
  <si>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</si>
  <si>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</si>
  <si>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</si>
  <si>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</si>
  <si>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</si>
  <si>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</si>
  <si>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</si>
  <si>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</si>
  <si>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</si>
  <si>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</si>
  <si>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</si>
  <si>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</si>
  <si>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</si>
  <si>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</si>
  <si>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</si>
  <si>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</si>
  <si>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</si>
  <si>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</si>
  <si>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</si>
  <si>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</si>
  <si>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</si>
  <si>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</si>
  <si>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</si>
  <si>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</si>
  <si>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</si>
  <si>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</si>
  <si>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</si>
  <si>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</si>
  <si>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</si>
  <si>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</si>
  <si>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</si>
  <si>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</si>
  <si>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</si>
  <si>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</si>
  <si>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</si>
  <si>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</si>
  <si>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</si>
  <si>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</si>
  <si>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</si>
  <si>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</si>
  <si>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</si>
  <si>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</si>
  <si>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</si>
  <si>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</si>
  <si>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</si>
  <si>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</si>
  <si>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</si>
  <si>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</si>
  <si>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</si>
  <si>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</si>
  <si>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</si>
  <si>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</si>
  <si>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</si>
  <si>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</si>
  <si>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</si>
  <si>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</si>
  <si>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</si>
  <si>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</si>
  <si>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</si>
  <si>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</si>
  <si>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</si>
  <si>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</si>
  <si>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</si>
  <si>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</si>
  <si>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</si>
  <si>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</si>
  <si>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</si>
  <si>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</si>
  <si>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</si>
  <si>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</si>
  <si>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</si>
  <si>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</si>
  <si>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</si>
  <si>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</si>
  <si>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</si>
  <si>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</si>
  <si>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</si>
  <si>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</si>
  <si>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</si>
  <si>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</si>
  <si>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</si>
  <si>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</si>
  <si>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</si>
  <si>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</si>
  <si>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</si>
  <si>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</si>
  <si>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</si>
  <si>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</si>
  <si>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</si>
  <si>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</si>
  <si>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</si>
  <si>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</si>
  <si>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</si>
  <si>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</si>
  <si>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</si>
  <si>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</si>
  <si>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</si>
  <si>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</si>
  <si>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</si>
  <si>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</si>
  <si>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</si>
  <si>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</si>
  <si>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</si>
  <si>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</si>
  <si>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</si>
  <si>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</si>
  <si>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</si>
  <si>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</si>
  <si>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</si>
  <si>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</si>
  <si>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</si>
  <si>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</si>
  <si>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</si>
  <si>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</si>
  <si>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</si>
  <si>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</si>
  <si>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</si>
  <si>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</si>
  <si>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</si>
  <si>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</si>
  <si>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</si>
  <si>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</si>
  <si>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</si>
  <si>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1 11 00000 00 0000 000</t>
  </si>
  <si>
    <t>1 11 05025 10 0000 120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</si>
  <si>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</si>
  <si>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</si>
  <si>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</si>
  <si>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</si>
  <si>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</si>
  <si>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</si>
  <si>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</si>
  <si>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</si>
  <si>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</si>
  <si>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</si>
  <si>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</si>
  <si>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</si>
  <si>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</si>
  <si>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</si>
  <si>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</si>
  <si>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</si>
  <si>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</si>
  <si>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2 02 04000 00 0000 150</t>
  </si>
  <si>
    <t>2 02 49999 00 0000 150</t>
  </si>
  <si>
    <t>2 02 49999 10 0000 150</t>
  </si>
  <si>
    <t>Иные межбюджетные трансферты</t>
  </si>
  <si>
    <t>1 03 02231 01 0000 110</t>
  </si>
  <si>
    <t>1 03 02241 01 0000 110</t>
  </si>
  <si>
    <t>1 03 02251 01 0000 110</t>
  </si>
  <si>
    <t>1 03 02261 01 0000 110</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</si>
  <si>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</si>
  <si>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</si>
  <si>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</si>
  <si>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</si>
  <si>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1 05 00000 00 0000 000</t>
  </si>
  <si>
    <t>НАЛОГИ НА СОВОКУПНЫЙ ДОХОД</t>
  </si>
  <si>
    <t>1 05 01000 00 0000 110</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</si>
  <si>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</si>
  <si>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</si>
  <si>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</si>
  <si>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</si>
  <si>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</si>
  <si>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</si>
  <si>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</si>
  <si>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</si>
  <si>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1 05 03010 01 0000 110</t>
  </si>
  <si>
    <t>в рублях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</si>
  <si>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</si>
  <si>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</si>
  <si>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</si>
  <si>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</si>
  <si>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</si>
  <si>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 xml:space="preserve"> 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</si>
  <si>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</si>
  <si>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 xml:space="preserve"> 2 02 16001 10 0000 150</t>
  </si>
  <si>
    <t>Дотации бюджетам сельских поселений на выравнивание бюджетной обеспеченности из бюджетов муниципальных районов</t>
  </si>
  <si>
    <t xml:space="preserve">                                                                                          к  постановлению Главы администрации Калининского сельского поселения </t>
  </si>
  <si>
    <t>Исполнение бюджета муниципального образования - Калининское сельское поселение Ухоловского муниципального района по доходам за 3 месяца 2021 года</t>
  </si>
  <si>
    <t>от  05 апреля 2021 №21</t>
  </si>
  <si>
    <t>План на 2021г.</t>
  </si>
  <si>
    <t>Исполнено за 3 месяца 2021 года</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</si>
</sst>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5">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885">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171"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4" fontId="17" fillId="37" borderId="49" xfId="0" applyNumberFormat="1" applyFont="1" applyFill="1" applyBorder="1" applyAlignment="1">
      <alignment horizontal="right"/>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4" fontId="16" fillId="0" borderId="36" xfId="0" applyNumberFormat="1" applyFont="1" applyBorder="1" applyAlignment="1">
      <alignment horizontal="right"/>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0" borderId="18"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4" fontId="17" fillId="35" borderId="50" xfId="0" applyNumberFormat="1"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39" xfId="0" applyFont="1" applyFill="1" applyBorder="1" applyAlignment="1">
      <alignment horizontal="center"/>
    </xf>
    <xf numFmtId="4" fontId="16" fillId="0" borderId="39" xfId="0" applyNumberFormat="1" applyFont="1" applyFill="1" applyBorder="1" applyAlignment="1">
      <alignment horizontal="right"/>
    </xf>
    <xf numFmtId="49" fontId="16" fillId="36" borderId="34" xfId="0" applyNumberFormat="1" applyFont="1" applyFill="1" applyBorder="1" applyAlignment="1">
      <alignment horizontal="center"/>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4" fontId="16" fillId="0" borderId="35" xfId="0" applyNumberFormat="1" applyFont="1" applyFill="1" applyBorder="1" applyAlignment="1">
      <alignment horizontal="right"/>
    </xf>
    <xf numFmtId="0" fontId="16" fillId="0" borderId="36" xfId="0" applyFont="1" applyFill="1" applyBorder="1" applyAlignment="1">
      <alignment horizontal="center"/>
    </xf>
    <xf numFmtId="0" fontId="16" fillId="0" borderId="15" xfId="0" applyFont="1" applyFill="1" applyBorder="1" applyAlignment="1">
      <alignment wrapText="1"/>
    </xf>
    <xf numFmtId="4" fontId="16" fillId="0" borderId="36" xfId="0" applyNumberFormat="1" applyFont="1" applyFill="1" applyBorder="1" applyAlignment="1">
      <alignment horizontal="right"/>
    </xf>
    <xf numFmtId="0" fontId="16" fillId="0" borderId="43" xfId="0" applyFont="1" applyFill="1" applyBorder="1" applyAlignment="1">
      <alignment horizontal="center"/>
    </xf>
    <xf numFmtId="0" fontId="16" fillId="0" borderId="52" xfId="0" applyFont="1" applyFill="1" applyBorder="1" applyAlignment="1">
      <alignment wrapText="1"/>
    </xf>
    <xf numFmtId="4" fontId="16" fillId="0" borderId="43" xfId="0" applyNumberFormat="1" applyFont="1" applyFill="1" applyBorder="1" applyAlignment="1">
      <alignment horizontal="right"/>
    </xf>
    <xf numFmtId="4" fontId="16" fillId="0" borderId="37" xfId="0" applyNumberFormat="1" applyFont="1" applyBorder="1" applyAlignment="1">
      <alignment horizontal="right"/>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4" fontId="16" fillId="0" borderId="35" xfId="0" applyNumberFormat="1" applyFont="1" applyBorder="1" applyAlignment="1">
      <alignment horizontal="right"/>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4" fontId="16" fillId="38" borderId="40" xfId="0" applyNumberFormat="1" applyFont="1" applyFill="1" applyBorder="1" applyAlignment="1">
      <alignment horizontal="right"/>
    </xf>
    <xf numFmtId="0" fontId="17" fillId="36" borderId="34" xfId="0" applyFont="1" applyFill="1" applyBorder="1" applyAlignment="1">
      <alignment wrapText="1"/>
    </xf>
    <xf numFmtId="0" fontId="17" fillId="37" borderId="26" xfId="0" applyFont="1" applyFill="1" applyBorder="1" applyAlignment="1">
      <alignment wrapText="1"/>
    </xf>
    <xf numFmtId="4" fontId="17" fillId="35" borderId="33" xfId="0" applyNumberFormat="1" applyFont="1" applyFill="1" applyBorder="1" applyAlignment="1">
      <alignment horizontal="right"/>
    </xf>
    <xf numFmtId="4" fontId="18" fillId="0" borderId="42" xfId="0" applyNumberFormat="1" applyFont="1" applyBorder="1" applyAlignment="1">
      <alignment horizontal="right"/>
    </xf>
    <xf numFmtId="4" fontId="18" fillId="0" borderId="44" xfId="0" applyNumberFormat="1" applyFont="1" applyBorder="1" applyAlignment="1">
      <alignment horizontal="right"/>
    </xf>
    <xf numFmtId="4" fontId="16" fillId="0" borderId="53" xfId="0" applyNumberFormat="1" applyFont="1" applyBorder="1" applyAlignment="1">
      <alignment horizontal="right"/>
    </xf>
    <xf numFmtId="4" fontId="16" fillId="0" borderId="41" xfId="0" applyNumberFormat="1" applyFont="1" applyBorder="1" applyAlignment="1">
      <alignment horizontal="right"/>
    </xf>
    <xf numFmtId="4" fontId="18" fillId="0" borderId="54" xfId="0" applyNumberFormat="1" applyFont="1" applyBorder="1" applyAlignment="1">
      <alignment horizontal="right"/>
    </xf>
    <xf numFmtId="4" fontId="17" fillId="35" borderId="50" xfId="0" applyNumberFormat="1" applyFont="1" applyFill="1" applyBorder="1" applyAlignment="1">
      <alignment horizontal="right"/>
    </xf>
    <xf numFmtId="4" fontId="16" fillId="0" borderId="34" xfId="0" applyNumberFormat="1" applyFont="1" applyBorder="1" applyAlignment="1">
      <alignment horizontal="right"/>
    </xf>
    <xf numFmtId="4" fontId="54" fillId="36" borderId="34" xfId="0" applyNumberFormat="1" applyFont="1" applyFill="1" applyBorder="1" applyAlignment="1">
      <alignment horizontal="right"/>
    </xf>
    <xf numFmtId="4" fontId="16" fillId="0" borderId="40" xfId="0" applyNumberFormat="1" applyFont="1" applyBorder="1" applyAlignment="1">
      <alignment horizontal="right"/>
    </xf>
    <xf numFmtId="4" fontId="18" fillId="0" borderId="36" xfId="0" applyNumberFormat="1" applyFont="1" applyBorder="1" applyAlignment="1">
      <alignment horizontal="right"/>
    </xf>
    <xf numFmtId="4" fontId="18" fillId="0" borderId="35" xfId="0" applyNumberFormat="1" applyFont="1" applyBorder="1" applyAlignment="1">
      <alignment horizontal="right"/>
    </xf>
    <xf numFmtId="4" fontId="18" fillId="0" borderId="38"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38" xfId="0" applyNumberFormat="1" applyFont="1" applyFill="1" applyBorder="1" applyAlignment="1">
      <alignment horizontal="right"/>
    </xf>
    <xf numFmtId="4" fontId="18" fillId="0" borderId="50" xfId="0" applyNumberFormat="1" applyFont="1" applyBorder="1" applyAlignment="1">
      <alignment horizontal="right"/>
    </xf>
    <xf numFmtId="0" fontId="16" fillId="0" borderId="55"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3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44" xfId="0" applyFont="1" applyBorder="1" applyAlignment="1">
      <alignment horizontal="center"/>
    </xf>
    <xf numFmtId="0" fontId="17" fillId="37" borderId="26" xfId="0" applyNumberFormat="1" applyFont="1" applyFill="1" applyBorder="1" applyAlignment="1">
      <alignment horizontal="left" vertical="center" wrapText="1"/>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0" fontId="16" fillId="0" borderId="52" xfId="0" applyNumberFormat="1" applyFont="1" applyBorder="1" applyAlignment="1">
      <alignment horizontal="left" vertical="center" wrapText="1"/>
    </xf>
    <xf numFmtId="4" fontId="16" fillId="0" borderId="38" xfId="0" applyNumberFormat="1" applyFont="1" applyBorder="1" applyAlignment="1">
      <alignment horizontal="right"/>
    </xf>
    <xf numFmtId="4" fontId="16" fillId="0" borderId="43" xfId="0" applyNumberFormat="1" applyFont="1" applyBorder="1" applyAlignment="1">
      <alignment horizontal="right"/>
    </xf>
    <xf numFmtId="0" fontId="16" fillId="0" borderId="38" xfId="0" applyFont="1" applyBorder="1" applyAlignment="1">
      <alignment horizontal="center"/>
    </xf>
    <xf numFmtId="0" fontId="16" fillId="0" borderId="0" xfId="0" applyNumberFormat="1" applyFont="1" applyBorder="1" applyAlignment="1">
      <alignment horizontal="left" vertical="center" wrapText="1"/>
    </xf>
    <xf numFmtId="3" fontId="16" fillId="38" borderId="39" xfId="0" applyNumberFormat="1" applyFont="1" applyFill="1" applyBorder="1" applyAlignment="1">
      <alignment horizontal="center" wrapText="1"/>
    </xf>
    <xf numFmtId="0" fontId="16" fillId="38" borderId="56" xfId="0" applyFont="1" applyFill="1" applyBorder="1" applyAlignment="1">
      <alignment wrapText="1"/>
    </xf>
    <xf numFmtId="3" fontId="16" fillId="38" borderId="35" xfId="0" applyNumberFormat="1" applyFont="1" applyFill="1" applyBorder="1" applyAlignment="1">
      <alignment horizontal="center"/>
    </xf>
    <xf numFmtId="0" fontId="16" fillId="38" borderId="20" xfId="0" applyFont="1" applyFill="1" applyBorder="1" applyAlignment="1">
      <alignment wrapText="1"/>
    </xf>
    <xf numFmtId="3" fontId="16" fillId="38" borderId="36" xfId="0" applyNumberFormat="1" applyFont="1" applyFill="1" applyBorder="1" applyAlignment="1">
      <alignment horizontal="center"/>
    </xf>
    <xf numFmtId="0" fontId="16" fillId="38" borderId="15" xfId="0" applyFont="1" applyFill="1" applyBorder="1" applyAlignment="1">
      <alignment wrapText="1"/>
    </xf>
    <xf numFmtId="4" fontId="16" fillId="37" borderId="34" xfId="0" applyNumberFormat="1" applyFont="1" applyFill="1" applyBorder="1" applyAlignment="1">
      <alignment horizontal="right"/>
    </xf>
    <xf numFmtId="0" fontId="16" fillId="0" borderId="20"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0" fontId="16" fillId="0" borderId="45" xfId="0" applyFont="1" applyFill="1" applyBorder="1" applyAlignment="1">
      <alignment wrapText="1"/>
    </xf>
    <xf numFmtId="0" fontId="16" fillId="0" borderId="50" xfId="0" applyFont="1" applyFill="1" applyBorder="1" applyAlignment="1">
      <alignment horizontal="center"/>
    </xf>
    <xf numFmtId="0" fontId="16" fillId="0" borderId="50" xfId="0" applyFont="1" applyFill="1" applyBorder="1" applyAlignment="1">
      <alignment wrapText="1"/>
    </xf>
    <xf numFmtId="4" fontId="16" fillId="0" borderId="50" xfId="0" applyNumberFormat="1" applyFont="1" applyBorder="1" applyAlignment="1">
      <alignment horizontal="right"/>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9" xfId="0" applyFont="1" applyBorder="1" applyAlignment="1">
      <alignment horizontal="center"/>
    </xf>
    <xf numFmtId="0" fontId="0"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1" fillId="0" borderId="17" xfId="0"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5" fillId="0" borderId="17" xfId="0" applyFont="1" applyBorder="1" applyAlignment="1">
      <alignment horizontal="center"/>
    </xf>
    <xf numFmtId="0" fontId="5" fillId="0" borderId="15" xfId="0" applyFont="1" applyBorder="1" applyAlignment="1">
      <alignment horizontal="left"/>
    </xf>
    <xf numFmtId="0" fontId="5" fillId="0" borderId="16"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0"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2" fillId="36" borderId="33"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4" fillId="0" borderId="0" xfId="0" applyFont="1" applyAlignment="1">
      <alignment horizontal="center" wrapText="1"/>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1" fontId="0" fillId="0" borderId="28" xfId="0" applyNumberFormat="1" applyBorder="1" applyAlignment="1">
      <alignment horizontal="center"/>
    </xf>
    <xf numFmtId="1" fontId="0" fillId="0" borderId="27" xfId="0" applyNumberFormat="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0" fillId="34" borderId="13" xfId="0" applyFont="1" applyFill="1" applyBorder="1" applyAlignment="1">
      <alignment horizontal="center"/>
    </xf>
    <xf numFmtId="0" fontId="0" fillId="0" borderId="0" xfId="0" applyAlignment="1">
      <alignment/>
    </xf>
    <xf numFmtId="0" fontId="0" fillId="0" borderId="17" xfId="0" applyBorder="1" applyAlignment="1">
      <alignment/>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3" fontId="1" fillId="0" borderId="17" xfId="0" applyNumberFormat="1" applyFont="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273</v>
      </c>
      <c r="G2" s="95"/>
      <c r="H2" s="95"/>
      <c r="I2" s="95"/>
    </row>
    <row r="3" spans="6:9" ht="18">
      <c r="F3" s="95"/>
      <c r="G3" s="95" t="s">
        <v>274</v>
      </c>
      <c r="H3" s="95"/>
      <c r="I3" s="95"/>
    </row>
    <row r="4" spans="6:9" ht="18">
      <c r="F4" s="95"/>
      <c r="G4" s="95"/>
      <c r="H4" s="95"/>
      <c r="I4" s="95"/>
    </row>
    <row r="6" spans="1:25" ht="12.75">
      <c r="A6" s="732" t="s">
        <v>91</v>
      </c>
      <c r="B6" s="733"/>
      <c r="C6" s="734"/>
      <c r="D6" s="732" t="s">
        <v>92</v>
      </c>
      <c r="E6" s="733"/>
      <c r="F6" s="733"/>
      <c r="G6" s="733"/>
      <c r="H6" s="136" t="s">
        <v>280</v>
      </c>
      <c r="I6" s="135"/>
      <c r="J6" s="735" t="s">
        <v>258</v>
      </c>
      <c r="K6" s="736"/>
      <c r="L6" s="80" t="s">
        <v>276</v>
      </c>
      <c r="M6" s="111" t="s">
        <v>278</v>
      </c>
      <c r="N6" s="74"/>
      <c r="O6" s="74" t="s">
        <v>261</v>
      </c>
      <c r="P6" s="76" t="s">
        <v>263</v>
      </c>
      <c r="Q6" s="111" t="s">
        <v>270</v>
      </c>
      <c r="R6" s="74" t="s">
        <v>259</v>
      </c>
      <c r="S6" s="74" t="s">
        <v>261</v>
      </c>
      <c r="T6" s="76" t="s">
        <v>263</v>
      </c>
      <c r="U6" s="74" t="s">
        <v>271</v>
      </c>
      <c r="V6" s="74" t="s">
        <v>259</v>
      </c>
      <c r="W6" s="74" t="s">
        <v>261</v>
      </c>
      <c r="X6" s="76" t="s">
        <v>263</v>
      </c>
      <c r="Y6" s="74" t="s">
        <v>270</v>
      </c>
    </row>
    <row r="7" spans="1:25" ht="12.75">
      <c r="A7" s="1"/>
      <c r="B7" s="2"/>
      <c r="C7" s="2"/>
      <c r="D7" s="1"/>
      <c r="E7" s="2"/>
      <c r="F7" s="2"/>
      <c r="G7" s="2"/>
      <c r="H7" s="137" t="s">
        <v>281</v>
      </c>
      <c r="I7" s="13"/>
      <c r="J7" s="737" t="s">
        <v>275</v>
      </c>
      <c r="K7" s="738"/>
      <c r="L7" s="49" t="s">
        <v>277</v>
      </c>
      <c r="M7" s="112" t="s">
        <v>279</v>
      </c>
      <c r="N7" s="75"/>
      <c r="O7" s="75"/>
      <c r="P7" s="77"/>
      <c r="Q7" s="78"/>
      <c r="R7" s="75"/>
      <c r="S7" s="75"/>
      <c r="T7" s="77"/>
      <c r="U7" s="75"/>
      <c r="V7" s="75" t="s">
        <v>260</v>
      </c>
      <c r="W7" s="75" t="s">
        <v>262</v>
      </c>
      <c r="X7" s="77" t="s">
        <v>262</v>
      </c>
      <c r="Y7" s="75" t="s">
        <v>286</v>
      </c>
    </row>
    <row r="8" spans="1:25" ht="12.75">
      <c r="A8" s="4"/>
      <c r="B8" s="5"/>
      <c r="C8" s="5"/>
      <c r="D8" s="6" t="s">
        <v>126</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39" t="s">
        <v>160</v>
      </c>
      <c r="B10" s="740"/>
      <c r="C10" s="740"/>
      <c r="D10" s="11" t="s">
        <v>127</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93</v>
      </c>
      <c r="B11" s="13"/>
      <c r="C11" s="13"/>
      <c r="D11" s="14" t="s">
        <v>94</v>
      </c>
      <c r="E11" s="14"/>
      <c r="F11" s="14"/>
      <c r="G11" s="14"/>
      <c r="H11" s="14"/>
      <c r="I11" s="14"/>
      <c r="J11" s="741">
        <v>275</v>
      </c>
      <c r="K11" s="741"/>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42" t="s">
        <v>152</v>
      </c>
      <c r="B14" s="743"/>
      <c r="C14" s="743"/>
      <c r="D14" s="14" t="s">
        <v>95</v>
      </c>
      <c r="E14" s="14"/>
      <c r="F14" s="14"/>
      <c r="G14" s="14"/>
      <c r="H14" s="14"/>
      <c r="I14" s="14"/>
      <c r="J14" s="741"/>
      <c r="K14" s="741"/>
      <c r="L14" s="108"/>
      <c r="M14" s="83"/>
      <c r="O14" s="83"/>
      <c r="Q14" s="83"/>
      <c r="S14" s="83"/>
      <c r="U14" s="83"/>
      <c r="W14" s="83"/>
      <c r="X14" s="83"/>
      <c r="Y14" s="87"/>
    </row>
    <row r="15" spans="1:24" ht="12.75" customHeight="1" hidden="1">
      <c r="A15" s="742" t="s">
        <v>153</v>
      </c>
      <c r="B15" s="743"/>
      <c r="C15" s="744"/>
      <c r="D15" s="14" t="s">
        <v>154</v>
      </c>
      <c r="E15" s="14"/>
      <c r="F15" s="14"/>
      <c r="G15" s="14"/>
      <c r="H15" s="12"/>
      <c r="I15" s="12"/>
      <c r="J15" s="17"/>
      <c r="K15" s="19"/>
      <c r="L15" s="19"/>
      <c r="M15" s="83"/>
      <c r="O15" s="83"/>
      <c r="Q15" s="83"/>
      <c r="S15" s="83"/>
      <c r="U15" s="83"/>
      <c r="W15" s="83"/>
      <c r="X15" s="83"/>
    </row>
    <row r="16" spans="1:24" ht="12.75" customHeight="1" hidden="1">
      <c r="A16" s="17"/>
      <c r="B16" s="18"/>
      <c r="C16" s="18"/>
      <c r="D16" s="12" t="s">
        <v>155</v>
      </c>
      <c r="E16" s="13"/>
      <c r="F16" s="13"/>
      <c r="G16" s="20"/>
      <c r="H16" s="13"/>
      <c r="I16" s="13"/>
      <c r="J16" s="742">
        <v>50000</v>
      </c>
      <c r="K16" s="744"/>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42" t="s">
        <v>217</v>
      </c>
      <c r="B18" s="743"/>
      <c r="C18" s="743"/>
      <c r="D18" s="16" t="s">
        <v>95</v>
      </c>
      <c r="E18" s="21"/>
      <c r="F18" s="21"/>
      <c r="G18" s="15"/>
      <c r="H18" s="21"/>
      <c r="I18" s="21"/>
      <c r="J18" s="732">
        <v>7872</v>
      </c>
      <c r="K18" s="734"/>
      <c r="L18" s="19"/>
      <c r="M18" s="83"/>
      <c r="O18" s="83"/>
      <c r="Q18" s="83"/>
      <c r="S18" s="83"/>
      <c r="U18" s="83"/>
      <c r="W18" s="83"/>
      <c r="X18" s="83"/>
    </row>
    <row r="19" spans="1:25" ht="12.75">
      <c r="A19" s="742" t="s">
        <v>153</v>
      </c>
      <c r="B19" s="743"/>
      <c r="C19" s="743"/>
      <c r="D19" s="1" t="s">
        <v>218</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219</v>
      </c>
      <c r="E20" s="23"/>
      <c r="F20" s="23"/>
      <c r="G20" s="24"/>
      <c r="H20" s="23">
        <v>237</v>
      </c>
      <c r="I20" s="23"/>
      <c r="J20" s="737">
        <v>80</v>
      </c>
      <c r="K20" s="738"/>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42" t="s">
        <v>156</v>
      </c>
      <c r="B22" s="743"/>
      <c r="C22" s="743"/>
      <c r="D22" s="1" t="s">
        <v>157</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158</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42" t="s">
        <v>159</v>
      </c>
      <c r="B27" s="743"/>
      <c r="C27" s="743"/>
      <c r="D27" s="1" t="s">
        <v>157</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188</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189</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190</v>
      </c>
      <c r="E30" s="23"/>
      <c r="F30" s="23"/>
      <c r="G30" s="24"/>
      <c r="H30" s="23">
        <v>7060</v>
      </c>
      <c r="I30" s="23"/>
      <c r="J30" s="737">
        <v>7761</v>
      </c>
      <c r="K30" s="738"/>
      <c r="L30" s="49">
        <v>5390</v>
      </c>
      <c r="M30" s="75">
        <v>8934</v>
      </c>
      <c r="N30" s="84"/>
      <c r="O30" s="75"/>
      <c r="P30" s="84"/>
      <c r="Q30" s="75">
        <v>8508</v>
      </c>
      <c r="R30" s="84"/>
      <c r="S30" s="75"/>
      <c r="T30" s="84"/>
      <c r="U30" s="75">
        <v>9827</v>
      </c>
      <c r="W30" s="83"/>
      <c r="X30" s="83"/>
      <c r="Y30" s="75">
        <v>11455</v>
      </c>
    </row>
    <row r="31" spans="1:25" ht="12.75">
      <c r="A31" s="742" t="s">
        <v>191</v>
      </c>
      <c r="B31" s="743"/>
      <c r="C31" s="743"/>
      <c r="D31" s="1" t="s">
        <v>157</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192</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189</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190</v>
      </c>
      <c r="E34" s="23"/>
      <c r="F34" s="23"/>
      <c r="G34" s="24"/>
      <c r="H34" s="23">
        <v>38</v>
      </c>
      <c r="I34" s="23"/>
      <c r="J34" s="737">
        <v>30</v>
      </c>
      <c r="K34" s="738"/>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42" t="s">
        <v>193</v>
      </c>
      <c r="B36" s="743"/>
      <c r="C36" s="743"/>
      <c r="D36" s="1" t="s">
        <v>194</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195</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196</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197</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198</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199</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201</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202</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203</v>
      </c>
      <c r="E44" s="23"/>
      <c r="F44" s="23"/>
      <c r="G44" s="24"/>
      <c r="H44" s="23">
        <v>1</v>
      </c>
      <c r="I44" s="23"/>
      <c r="J44" s="737">
        <v>1</v>
      </c>
      <c r="K44" s="738"/>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45" t="s">
        <v>161</v>
      </c>
      <c r="B46" s="746"/>
      <c r="C46" s="746"/>
      <c r="D46" s="6" t="s">
        <v>109</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42" t="s">
        <v>162</v>
      </c>
      <c r="B47" s="743"/>
      <c r="C47" s="743"/>
      <c r="D47" s="16" t="s">
        <v>128</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42" t="s">
        <v>138</v>
      </c>
      <c r="B48" s="743"/>
      <c r="C48" s="743"/>
      <c r="D48" s="16" t="s">
        <v>122</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39" t="s">
        <v>96</v>
      </c>
      <c r="B50" s="740"/>
      <c r="C50" s="740"/>
      <c r="D50" s="6" t="s">
        <v>97</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98</v>
      </c>
      <c r="E51" s="13"/>
      <c r="F51" s="13"/>
      <c r="G51" s="20"/>
      <c r="H51" s="13"/>
      <c r="I51" s="13"/>
      <c r="J51" s="12"/>
      <c r="K51" s="20"/>
      <c r="L51" s="20"/>
      <c r="M51" s="83"/>
      <c r="O51" s="83"/>
      <c r="Q51" s="83"/>
      <c r="S51" s="83"/>
      <c r="U51" s="83"/>
      <c r="W51" s="83"/>
      <c r="X51" s="83"/>
      <c r="Y51" s="87"/>
    </row>
    <row r="52" spans="1:25" ht="12.75" customHeight="1" hidden="1">
      <c r="A52" s="742" t="s">
        <v>110</v>
      </c>
      <c r="B52" s="743"/>
      <c r="C52" s="743"/>
      <c r="D52" s="12" t="s">
        <v>99</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100</v>
      </c>
      <c r="B54" s="13"/>
      <c r="C54" s="13"/>
      <c r="D54" s="12" t="s">
        <v>101</v>
      </c>
      <c r="E54" s="13"/>
      <c r="F54" s="13"/>
      <c r="G54" s="20"/>
      <c r="H54" s="13"/>
      <c r="I54" s="13"/>
      <c r="J54" s="117">
        <v>297</v>
      </c>
      <c r="K54" s="118"/>
      <c r="L54" s="19"/>
      <c r="M54" s="83"/>
      <c r="O54" s="83"/>
      <c r="Q54" s="83"/>
      <c r="S54" s="83"/>
      <c r="U54" s="83"/>
      <c r="W54" s="83"/>
      <c r="X54" s="83"/>
      <c r="Y54" s="87"/>
    </row>
    <row r="55" spans="1:25" ht="12.75">
      <c r="A55" s="742" t="s">
        <v>167</v>
      </c>
      <c r="B55" s="743"/>
      <c r="C55" s="743"/>
      <c r="D55" s="16" t="s">
        <v>139</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42" t="s">
        <v>163</v>
      </c>
      <c r="B56" s="743"/>
      <c r="C56" s="743"/>
      <c r="D56" s="1" t="s">
        <v>164</v>
      </c>
      <c r="E56" s="2"/>
      <c r="F56" s="2"/>
      <c r="G56" s="3"/>
      <c r="H56" s="2"/>
      <c r="I56" s="2"/>
      <c r="J56" s="79"/>
      <c r="K56" s="80"/>
      <c r="L56" s="80"/>
      <c r="M56" s="74"/>
      <c r="Q56" s="74"/>
      <c r="U56" s="74"/>
      <c r="W56" s="83"/>
      <c r="X56" s="83"/>
      <c r="Y56" s="74"/>
    </row>
    <row r="57" spans="1:25" ht="12.75">
      <c r="A57" s="17"/>
      <c r="B57" s="18"/>
      <c r="C57" s="18"/>
      <c r="D57" s="22" t="s">
        <v>165</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42" t="s">
        <v>166</v>
      </c>
      <c r="B60" s="743"/>
      <c r="C60" s="743"/>
      <c r="D60" s="747" t="s">
        <v>102</v>
      </c>
      <c r="E60" s="748"/>
      <c r="F60" s="748"/>
      <c r="G60" s="749"/>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42" t="s">
        <v>168</v>
      </c>
      <c r="B61" s="743"/>
      <c r="C61" s="743"/>
      <c r="D61" s="750" t="s">
        <v>169</v>
      </c>
      <c r="E61" s="751"/>
      <c r="F61" s="751"/>
      <c r="G61" s="752"/>
      <c r="H61" s="107"/>
      <c r="I61" s="107"/>
      <c r="J61" s="79"/>
      <c r="K61" s="80"/>
      <c r="L61" s="80"/>
      <c r="M61" s="74"/>
      <c r="N61" s="91"/>
      <c r="O61" s="74"/>
      <c r="P61" s="91"/>
      <c r="Q61" s="74"/>
      <c r="R61" s="91"/>
      <c r="S61" s="74"/>
      <c r="T61" s="91"/>
      <c r="U61" s="74"/>
      <c r="W61" s="83"/>
      <c r="X61" s="83"/>
      <c r="Y61" s="74"/>
    </row>
    <row r="62" spans="1:25" ht="12.75">
      <c r="A62" s="17"/>
      <c r="B62" s="18"/>
      <c r="C62" s="18"/>
      <c r="D62" s="25" t="s">
        <v>170</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42" t="s">
        <v>171</v>
      </c>
      <c r="B63" s="743"/>
      <c r="C63" s="743"/>
      <c r="D63" s="750" t="s">
        <v>169</v>
      </c>
      <c r="E63" s="751"/>
      <c r="F63" s="751"/>
      <c r="G63" s="752"/>
      <c r="H63" s="107"/>
      <c r="I63" s="107"/>
      <c r="J63" s="79"/>
      <c r="K63" s="80"/>
      <c r="L63" s="80"/>
      <c r="M63" s="74"/>
      <c r="N63" s="91"/>
      <c r="O63" s="74"/>
      <c r="P63" s="91"/>
      <c r="Q63" s="74"/>
      <c r="R63" s="91"/>
      <c r="S63" s="74"/>
      <c r="T63" s="91"/>
      <c r="U63" s="74"/>
      <c r="W63" s="83"/>
      <c r="X63" s="83"/>
      <c r="Y63" s="74"/>
    </row>
    <row r="64" spans="1:25" ht="12.75">
      <c r="A64" s="17"/>
      <c r="B64" s="18"/>
      <c r="C64" s="18"/>
      <c r="D64" s="25" t="s">
        <v>172</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42" t="s">
        <v>220</v>
      </c>
      <c r="B68" s="743"/>
      <c r="C68" s="743"/>
      <c r="D68" s="750" t="s">
        <v>222</v>
      </c>
      <c r="E68" s="751"/>
      <c r="F68" s="751"/>
      <c r="G68" s="752"/>
      <c r="H68" s="107"/>
      <c r="I68" s="107"/>
      <c r="J68" s="1"/>
      <c r="K68" s="3"/>
      <c r="L68" s="3"/>
      <c r="M68" s="74"/>
      <c r="N68" s="91"/>
      <c r="O68" s="74"/>
      <c r="P68" s="91"/>
      <c r="Q68" s="74"/>
      <c r="R68" s="91"/>
      <c r="S68" s="74"/>
      <c r="T68" s="91"/>
      <c r="U68" s="74"/>
      <c r="W68" s="83"/>
      <c r="X68" s="83"/>
      <c r="Y68" s="74"/>
    </row>
    <row r="69" spans="1:25" ht="12.75">
      <c r="A69" s="17"/>
      <c r="B69" s="18"/>
      <c r="C69" s="18"/>
      <c r="D69" s="25" t="s">
        <v>170</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42" t="s">
        <v>221</v>
      </c>
      <c r="B70" s="743"/>
      <c r="C70" s="743"/>
      <c r="D70" s="750" t="s">
        <v>222</v>
      </c>
      <c r="E70" s="751"/>
      <c r="F70" s="751"/>
      <c r="G70" s="752"/>
      <c r="H70" s="107"/>
      <c r="I70" s="107"/>
      <c r="J70" s="1"/>
      <c r="K70" s="3"/>
      <c r="L70" s="3"/>
      <c r="M70" s="74"/>
      <c r="N70" s="91"/>
      <c r="O70" s="74"/>
      <c r="P70" s="91"/>
      <c r="Q70" s="74"/>
      <c r="R70" s="91"/>
      <c r="S70" s="74"/>
      <c r="T70" s="91"/>
      <c r="U70" s="74"/>
      <c r="W70" s="83"/>
      <c r="X70" s="83"/>
      <c r="Y70" s="74"/>
    </row>
    <row r="71" spans="1:25" ht="12.75">
      <c r="A71" s="17"/>
      <c r="B71" s="18"/>
      <c r="C71" s="18"/>
      <c r="D71" s="25" t="s">
        <v>172</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39" t="s">
        <v>103</v>
      </c>
      <c r="B74" s="740"/>
      <c r="C74" s="740"/>
      <c r="D74" s="6" t="s">
        <v>104</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42" t="s">
        <v>123</v>
      </c>
      <c r="B75" s="743"/>
      <c r="C75" s="743"/>
      <c r="D75" s="1" t="s">
        <v>140</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53" t="s">
        <v>141</v>
      </c>
      <c r="E76" s="754"/>
      <c r="F76" s="754"/>
      <c r="G76" s="755"/>
      <c r="H76" s="29"/>
      <c r="I76" s="29"/>
      <c r="J76" s="121"/>
      <c r="K76" s="122"/>
      <c r="L76" s="19"/>
      <c r="M76" s="83"/>
      <c r="N76" s="92"/>
      <c r="O76" s="83"/>
      <c r="P76" s="92"/>
      <c r="Q76" s="83"/>
      <c r="R76" s="92"/>
      <c r="S76" s="83"/>
      <c r="T76" s="92"/>
      <c r="U76" s="83"/>
      <c r="W76" s="83"/>
      <c r="X76" s="83"/>
      <c r="Y76" s="83"/>
    </row>
    <row r="77" spans="1:25" ht="12.75">
      <c r="A77" s="17"/>
      <c r="B77" s="18"/>
      <c r="C77" s="18"/>
      <c r="D77" s="758" t="s">
        <v>142</v>
      </c>
      <c r="E77" s="759"/>
      <c r="F77" s="759"/>
      <c r="G77" s="760"/>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42" t="s">
        <v>266</v>
      </c>
      <c r="B79" s="743"/>
      <c r="C79" s="743"/>
      <c r="D79" s="1" t="s">
        <v>173</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174</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223</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224</v>
      </c>
      <c r="E84" s="23"/>
      <c r="F84" s="23"/>
      <c r="G84" s="24"/>
      <c r="H84" s="23"/>
      <c r="I84" s="23"/>
      <c r="J84" s="22"/>
      <c r="K84" s="24"/>
      <c r="L84" s="24"/>
      <c r="M84" s="75"/>
      <c r="N84" s="84"/>
      <c r="O84" s="75"/>
      <c r="P84" s="84"/>
      <c r="Q84" s="75"/>
      <c r="R84" s="84"/>
      <c r="S84" s="75"/>
      <c r="T84" s="84"/>
      <c r="U84" s="75"/>
      <c r="W84" s="83"/>
      <c r="X84" s="83"/>
      <c r="Y84" s="75"/>
    </row>
    <row r="85" spans="1:25" ht="12.75">
      <c r="A85" s="739" t="s">
        <v>105</v>
      </c>
      <c r="B85" s="740"/>
      <c r="C85" s="740"/>
      <c r="D85" s="33" t="s">
        <v>143</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144</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56" t="s">
        <v>225</v>
      </c>
      <c r="B87" s="757"/>
      <c r="C87" s="757"/>
      <c r="D87" s="39" t="s">
        <v>226</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56" t="s">
        <v>227</v>
      </c>
      <c r="B88" s="757"/>
      <c r="C88" s="757"/>
      <c r="D88" s="42" t="s">
        <v>228</v>
      </c>
      <c r="E88" s="43"/>
      <c r="F88" s="43"/>
      <c r="G88" s="44"/>
      <c r="H88" s="43"/>
      <c r="I88" s="43"/>
      <c r="J88" s="1"/>
      <c r="K88" s="3"/>
      <c r="L88" s="20"/>
      <c r="M88" s="83"/>
      <c r="O88" s="83"/>
      <c r="Q88" s="83"/>
      <c r="S88" s="83"/>
      <c r="U88" s="83"/>
      <c r="W88" s="83"/>
      <c r="X88" s="83"/>
      <c r="Y88" s="74"/>
    </row>
    <row r="89" spans="1:25" ht="12.75">
      <c r="A89" s="37"/>
      <c r="B89" s="38"/>
      <c r="C89" s="38"/>
      <c r="D89" s="45" t="s">
        <v>229</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56" t="s">
        <v>204</v>
      </c>
      <c r="B90" s="757"/>
      <c r="C90" s="757"/>
      <c r="D90" s="761" t="s">
        <v>205</v>
      </c>
      <c r="E90" s="762"/>
      <c r="F90" s="762"/>
      <c r="G90" s="763"/>
      <c r="H90" s="103"/>
      <c r="I90" s="103"/>
      <c r="J90" s="123">
        <v>1000</v>
      </c>
      <c r="K90" s="124"/>
      <c r="L90" s="19"/>
      <c r="M90" s="83"/>
      <c r="O90" s="83"/>
      <c r="Q90" s="83"/>
      <c r="S90" s="83"/>
      <c r="U90" s="83"/>
      <c r="W90" s="83"/>
      <c r="X90" s="83"/>
    </row>
    <row r="91" spans="1:24" ht="12.75" customHeight="1" hidden="1">
      <c r="A91" s="756" t="s">
        <v>206</v>
      </c>
      <c r="B91" s="757"/>
      <c r="C91" s="757"/>
      <c r="D91" s="761" t="s">
        <v>207</v>
      </c>
      <c r="E91" s="762"/>
      <c r="F91" s="762"/>
      <c r="G91" s="763"/>
      <c r="H91" s="103"/>
      <c r="I91" s="103"/>
      <c r="J91" s="121">
        <v>1000</v>
      </c>
      <c r="K91" s="122"/>
      <c r="L91" s="19"/>
      <c r="M91" s="83"/>
      <c r="O91" s="83"/>
      <c r="Q91" s="83"/>
      <c r="S91" s="83"/>
      <c r="U91" s="83"/>
      <c r="W91" s="83"/>
      <c r="X91" s="83"/>
    </row>
    <row r="92" spans="1:24" ht="12.75" customHeight="1" hidden="1">
      <c r="A92" s="756" t="s">
        <v>208</v>
      </c>
      <c r="B92" s="757"/>
      <c r="C92" s="757"/>
      <c r="D92" s="761" t="s">
        <v>209</v>
      </c>
      <c r="E92" s="762"/>
      <c r="F92" s="762"/>
      <c r="G92" s="763"/>
      <c r="H92" s="103"/>
      <c r="I92" s="103"/>
      <c r="J92" s="117">
        <v>1000</v>
      </c>
      <c r="K92" s="118"/>
      <c r="L92" s="19"/>
      <c r="M92" s="83"/>
      <c r="O92" s="83"/>
      <c r="Q92" s="83"/>
      <c r="S92" s="83"/>
      <c r="U92" s="83"/>
      <c r="W92" s="83"/>
      <c r="X92" s="83"/>
    </row>
    <row r="93" spans="1:25" ht="12.75">
      <c r="A93" s="756" t="s">
        <v>210</v>
      </c>
      <c r="B93" s="757"/>
      <c r="C93" s="757"/>
      <c r="D93" s="764" t="s">
        <v>97</v>
      </c>
      <c r="E93" s="765"/>
      <c r="F93" s="765"/>
      <c r="G93" s="766"/>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56" t="s">
        <v>111</v>
      </c>
      <c r="B94" s="757"/>
      <c r="C94" s="757"/>
      <c r="D94" s="764" t="s">
        <v>211</v>
      </c>
      <c r="E94" s="765"/>
      <c r="F94" s="765"/>
      <c r="G94" s="766"/>
      <c r="H94" s="102">
        <v>136</v>
      </c>
      <c r="I94" s="102"/>
      <c r="J94" s="119">
        <v>10</v>
      </c>
      <c r="K94" s="120"/>
      <c r="L94" s="19">
        <v>53</v>
      </c>
      <c r="M94" s="83">
        <v>80</v>
      </c>
      <c r="O94" s="83"/>
      <c r="Q94" s="83">
        <v>50</v>
      </c>
      <c r="S94" s="83"/>
      <c r="U94" s="83">
        <v>70</v>
      </c>
      <c r="W94" s="83"/>
      <c r="X94" s="83"/>
      <c r="Y94" s="87">
        <v>10</v>
      </c>
    </row>
    <row r="95" spans="1:25" ht="12.75">
      <c r="A95" s="756" t="s">
        <v>230</v>
      </c>
      <c r="B95" s="757"/>
      <c r="C95" s="757"/>
      <c r="D95" s="764" t="s">
        <v>212</v>
      </c>
      <c r="E95" s="765"/>
      <c r="F95" s="765"/>
      <c r="G95" s="766"/>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56"/>
      <c r="B96" s="757"/>
      <c r="C96" s="757"/>
      <c r="D96" s="50"/>
      <c r="E96" s="51"/>
      <c r="F96" s="51"/>
      <c r="G96" s="52"/>
      <c r="H96" s="51"/>
      <c r="I96" s="51"/>
      <c r="J96" s="119"/>
      <c r="K96" s="120"/>
      <c r="L96" s="19"/>
      <c r="M96" s="83"/>
      <c r="O96" s="83"/>
      <c r="Q96" s="83"/>
      <c r="S96" s="83"/>
      <c r="U96" s="83"/>
      <c r="W96" s="83"/>
      <c r="X96" s="83"/>
      <c r="Y96" s="87"/>
    </row>
    <row r="97" spans="1:25" ht="12.75">
      <c r="A97" s="756" t="s">
        <v>256</v>
      </c>
      <c r="B97" s="757"/>
      <c r="C97" s="757"/>
      <c r="D97" s="767" t="s">
        <v>231</v>
      </c>
      <c r="E97" s="768"/>
      <c r="F97" s="768"/>
      <c r="G97" s="769"/>
      <c r="H97" s="101"/>
      <c r="I97" s="101"/>
      <c r="J97" s="123"/>
      <c r="K97" s="124"/>
      <c r="L97" s="80"/>
      <c r="M97" s="74"/>
      <c r="N97" s="91"/>
      <c r="O97" s="74"/>
      <c r="P97" s="91"/>
      <c r="Q97" s="74"/>
      <c r="R97" s="91"/>
      <c r="S97" s="74"/>
      <c r="T97" s="91"/>
      <c r="U97" s="74"/>
      <c r="W97" s="83"/>
      <c r="X97" s="83"/>
      <c r="Y97" s="74"/>
    </row>
    <row r="98" spans="1:25" ht="12.75">
      <c r="A98" s="37"/>
      <c r="B98" s="38"/>
      <c r="C98" s="38"/>
      <c r="D98" s="53" t="s">
        <v>257</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56" t="s">
        <v>175</v>
      </c>
      <c r="B99" s="757"/>
      <c r="C99" s="757"/>
      <c r="D99" s="50" t="s">
        <v>145</v>
      </c>
      <c r="E99" s="56"/>
      <c r="F99" s="56"/>
      <c r="G99" s="57"/>
      <c r="H99" s="56"/>
      <c r="I99" s="56"/>
      <c r="J99" s="123">
        <v>8000</v>
      </c>
      <c r="K99" s="124"/>
      <c r="L99" s="19"/>
      <c r="M99" s="83"/>
      <c r="O99" s="83"/>
      <c r="Q99" s="83"/>
      <c r="S99" s="83"/>
      <c r="U99" s="83"/>
      <c r="W99" s="83"/>
      <c r="X99" s="83"/>
    </row>
    <row r="100" spans="1:24" ht="12.75" customHeight="1" hidden="1">
      <c r="A100" s="756" t="s">
        <v>112</v>
      </c>
      <c r="B100" s="757"/>
      <c r="C100" s="757"/>
      <c r="D100" s="50" t="s">
        <v>176</v>
      </c>
      <c r="E100" s="56"/>
      <c r="F100" s="56"/>
      <c r="G100" s="57"/>
      <c r="H100" s="56"/>
      <c r="I100" s="56"/>
      <c r="J100" s="121">
        <v>8000</v>
      </c>
      <c r="K100" s="122"/>
      <c r="L100" s="19"/>
      <c r="M100" s="83"/>
      <c r="O100" s="83"/>
      <c r="Q100" s="83"/>
      <c r="S100" s="83"/>
      <c r="U100" s="83"/>
      <c r="W100" s="83"/>
      <c r="X100" s="83"/>
    </row>
    <row r="101" spans="1:24" ht="12.75" customHeight="1" hidden="1">
      <c r="A101" s="756" t="s">
        <v>213</v>
      </c>
      <c r="B101" s="757"/>
      <c r="C101" s="757"/>
      <c r="D101" s="50" t="s">
        <v>214</v>
      </c>
      <c r="E101" s="56"/>
      <c r="F101" s="56"/>
      <c r="G101" s="57"/>
      <c r="H101" s="56"/>
      <c r="I101" s="56"/>
      <c r="J101" s="121">
        <v>1000</v>
      </c>
      <c r="K101" s="122"/>
      <c r="L101" s="19"/>
      <c r="M101" s="83"/>
      <c r="O101" s="83"/>
      <c r="Q101" s="83"/>
      <c r="S101" s="83"/>
      <c r="U101" s="83"/>
      <c r="W101" s="83"/>
      <c r="X101" s="83"/>
    </row>
    <row r="102" spans="1:24" ht="12.75" customHeight="1" hidden="1">
      <c r="A102" s="756" t="s">
        <v>215</v>
      </c>
      <c r="B102" s="757"/>
      <c r="C102" s="757"/>
      <c r="D102" s="50" t="s">
        <v>216</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39"/>
      <c r="E103" s="740"/>
      <c r="F103" s="740"/>
      <c r="G103" s="770"/>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56" t="s">
        <v>175</v>
      </c>
      <c r="B108" s="757"/>
      <c r="C108" s="773"/>
      <c r="D108" s="45" t="s">
        <v>282</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56" t="s">
        <v>283</v>
      </c>
      <c r="B110" s="757"/>
      <c r="C110" s="773"/>
      <c r="D110" s="50" t="s">
        <v>214</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71" t="s">
        <v>106</v>
      </c>
      <c r="B119" s="772"/>
      <c r="C119" s="772"/>
      <c r="D119" s="59" t="s">
        <v>129</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130</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56" t="s">
        <v>178</v>
      </c>
      <c r="B122" s="757"/>
      <c r="C122" s="757"/>
      <c r="D122" s="42" t="s">
        <v>232</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233</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56" t="s">
        <v>179</v>
      </c>
      <c r="B125" s="757"/>
      <c r="C125" s="757"/>
      <c r="D125" s="42" t="s">
        <v>234</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235</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56" t="s">
        <v>177</v>
      </c>
      <c r="B129" s="757"/>
      <c r="C129" s="757"/>
      <c r="D129" s="42" t="s">
        <v>236</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237</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239</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56" t="s">
        <v>238</v>
      </c>
      <c r="B132" s="757"/>
      <c r="C132" s="757"/>
      <c r="D132" s="42" t="s">
        <v>236</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240</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241</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242</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56" t="s">
        <v>243</v>
      </c>
      <c r="B138" s="757"/>
      <c r="C138" s="757"/>
      <c r="D138" s="42" t="s">
        <v>236</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244</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245</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56" t="s">
        <v>151</v>
      </c>
      <c r="B142" s="757"/>
      <c r="C142" s="757"/>
      <c r="D142" s="42" t="s">
        <v>236</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246</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247</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74" t="s">
        <v>115</v>
      </c>
      <c r="B148" s="775"/>
      <c r="C148" s="775"/>
      <c r="D148" s="68" t="s">
        <v>113</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114</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116</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117</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56" t="s">
        <v>248</v>
      </c>
      <c r="B154" s="757"/>
      <c r="C154" s="757"/>
      <c r="D154" s="42" t="s">
        <v>249</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250</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181</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56" t="s">
        <v>180</v>
      </c>
      <c r="B158" s="757"/>
      <c r="C158" s="757"/>
      <c r="D158" s="42" t="s">
        <v>124</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251</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252</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182</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56" t="s">
        <v>118</v>
      </c>
      <c r="B170" s="757"/>
      <c r="C170" s="757"/>
      <c r="D170" s="50" t="s">
        <v>119</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120</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56" t="s">
        <v>121</v>
      </c>
      <c r="B174" s="757"/>
      <c r="C174" s="757"/>
      <c r="D174" s="50" t="s">
        <v>146</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147</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148</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57" t="s">
        <v>183</v>
      </c>
      <c r="B178" s="757"/>
      <c r="C178" s="757"/>
      <c r="D178" s="50" t="s">
        <v>131</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184</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185</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76" t="s">
        <v>150</v>
      </c>
      <c r="B187" s="776"/>
      <c r="C187" s="772"/>
      <c r="D187" s="71" t="s">
        <v>149</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56" t="s">
        <v>125</v>
      </c>
      <c r="B188" s="757"/>
      <c r="C188" s="757"/>
      <c r="D188" s="39" t="s">
        <v>132</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71" t="s">
        <v>107</v>
      </c>
      <c r="B192" s="772"/>
      <c r="C192" s="772"/>
      <c r="D192" s="71" t="s">
        <v>136</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56" t="s">
        <v>186</v>
      </c>
      <c r="B193" s="757"/>
      <c r="C193" s="757"/>
      <c r="D193" s="42" t="s">
        <v>137</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253</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71" t="s">
        <v>254</v>
      </c>
      <c r="B196" s="772"/>
      <c r="C196" s="772"/>
      <c r="D196" s="71" t="s">
        <v>255</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56" t="s">
        <v>267</v>
      </c>
      <c r="B197" s="757"/>
      <c r="C197" s="757"/>
      <c r="D197" s="39" t="s">
        <v>187</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56" t="s">
        <v>284</v>
      </c>
      <c r="B199" s="757"/>
      <c r="C199" s="773"/>
      <c r="D199" s="50" t="s">
        <v>285</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108</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268</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272</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269</v>
      </c>
      <c r="E207" s="89"/>
      <c r="F207" s="89"/>
      <c r="G207" s="90"/>
      <c r="H207" s="89">
        <v>96578</v>
      </c>
      <c r="I207" s="89"/>
      <c r="J207" s="133">
        <f>J202+J204+J206</f>
        <v>113910</v>
      </c>
      <c r="K207" s="93"/>
      <c r="L207" s="133">
        <f>L202+L204+L206</f>
        <v>69643</v>
      </c>
      <c r="M207" s="133">
        <f>M202+M204+M206</f>
        <v>13453</v>
      </c>
      <c r="N207" s="134"/>
      <c r="O207" s="779">
        <f>O202+O204</f>
        <v>0</v>
      </c>
      <c r="P207" s="780"/>
      <c r="Q207" s="133">
        <f>Q202+Q204+Q206</f>
        <v>108170.9</v>
      </c>
      <c r="R207" s="134"/>
      <c r="S207" s="777">
        <f>S202+S204</f>
        <v>0</v>
      </c>
      <c r="T207" s="778"/>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S207:T207"/>
    <mergeCell ref="O207:P207"/>
    <mergeCell ref="A196:C196"/>
    <mergeCell ref="A197:C197"/>
    <mergeCell ref="A199:C199"/>
    <mergeCell ref="A170:C170"/>
    <mergeCell ref="A174:C174"/>
    <mergeCell ref="A158:C158"/>
    <mergeCell ref="A148:C148"/>
    <mergeCell ref="A154:C154"/>
    <mergeCell ref="A193:C193"/>
    <mergeCell ref="A188:C188"/>
    <mergeCell ref="A192:C192"/>
    <mergeCell ref="A178:C178"/>
    <mergeCell ref="A187:C187"/>
    <mergeCell ref="D103:G103"/>
    <mergeCell ref="A119:C119"/>
    <mergeCell ref="A108:C108"/>
    <mergeCell ref="A110:C110"/>
    <mergeCell ref="A138:C138"/>
    <mergeCell ref="A142:C142"/>
    <mergeCell ref="A132:C132"/>
    <mergeCell ref="A129:C129"/>
    <mergeCell ref="A101:C101"/>
    <mergeCell ref="A102:C102"/>
    <mergeCell ref="A99:C99"/>
    <mergeCell ref="A100:C100"/>
    <mergeCell ref="A122:C122"/>
    <mergeCell ref="A125:C125"/>
    <mergeCell ref="A96:C96"/>
    <mergeCell ref="A97:C97"/>
    <mergeCell ref="D97:G97"/>
    <mergeCell ref="A94:C94"/>
    <mergeCell ref="D94:G94"/>
    <mergeCell ref="A95:C95"/>
    <mergeCell ref="D95:G95"/>
    <mergeCell ref="A91:C91"/>
    <mergeCell ref="D91:G91"/>
    <mergeCell ref="A92:C92"/>
    <mergeCell ref="D92:G92"/>
    <mergeCell ref="A93:C93"/>
    <mergeCell ref="D93:G93"/>
    <mergeCell ref="A87:C87"/>
    <mergeCell ref="A88:C88"/>
    <mergeCell ref="A85:C85"/>
    <mergeCell ref="D77:G77"/>
    <mergeCell ref="A79:C79"/>
    <mergeCell ref="A90:C90"/>
    <mergeCell ref="D90:G90"/>
    <mergeCell ref="D63:G63"/>
    <mergeCell ref="A75:C75"/>
    <mergeCell ref="D76:G76"/>
    <mergeCell ref="A70:C70"/>
    <mergeCell ref="D70:G70"/>
    <mergeCell ref="A74:C74"/>
    <mergeCell ref="A56:C56"/>
    <mergeCell ref="A60:C60"/>
    <mergeCell ref="D60:G60"/>
    <mergeCell ref="A52:C52"/>
    <mergeCell ref="A55:C55"/>
    <mergeCell ref="A68:C68"/>
    <mergeCell ref="D68:G68"/>
    <mergeCell ref="A61:C61"/>
    <mergeCell ref="D61:G61"/>
    <mergeCell ref="A63:C63"/>
    <mergeCell ref="J34:K34"/>
    <mergeCell ref="A36:C36"/>
    <mergeCell ref="A48:C48"/>
    <mergeCell ref="A50:C50"/>
    <mergeCell ref="J44:K44"/>
    <mergeCell ref="A46:C46"/>
    <mergeCell ref="A47:C47"/>
    <mergeCell ref="A27:C27"/>
    <mergeCell ref="A19:C19"/>
    <mergeCell ref="J20:K20"/>
    <mergeCell ref="A22:C22"/>
    <mergeCell ref="J30:K30"/>
    <mergeCell ref="A31:C31"/>
    <mergeCell ref="A14:C14"/>
    <mergeCell ref="J14:K14"/>
    <mergeCell ref="A15:C15"/>
    <mergeCell ref="J16:K16"/>
    <mergeCell ref="A18:C18"/>
    <mergeCell ref="J18:K18"/>
    <mergeCell ref="A6:C6"/>
    <mergeCell ref="D6:G6"/>
    <mergeCell ref="J6:K6"/>
    <mergeCell ref="J7:K7"/>
    <mergeCell ref="A10:C10"/>
    <mergeCell ref="J11:K11"/>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828"/>
      <c r="B1" s="828"/>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row>
    <row r="2" spans="1:28" ht="18" customHeight="1">
      <c r="A2" s="828"/>
      <c r="B2" s="828"/>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row>
    <row r="3" spans="1:28" ht="18" customHeight="1">
      <c r="A3" s="177"/>
      <c r="B3" s="177"/>
      <c r="C3" s="177"/>
      <c r="D3" s="177"/>
      <c r="E3" s="177"/>
      <c r="F3" s="177"/>
      <c r="G3" s="179" t="s">
        <v>518</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454</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531</v>
      </c>
      <c r="H5" s="180"/>
      <c r="I5" s="180"/>
      <c r="J5" s="180"/>
      <c r="K5" s="180"/>
      <c r="L5" s="180"/>
      <c r="M5" s="180"/>
      <c r="N5" s="180"/>
      <c r="O5" s="180"/>
      <c r="P5" s="180"/>
      <c r="Q5" s="180"/>
      <c r="R5" s="180"/>
      <c r="S5" s="180"/>
      <c r="T5" s="180"/>
      <c r="U5" s="180"/>
      <c r="V5" s="180"/>
      <c r="W5" s="180"/>
      <c r="X5" s="180"/>
      <c r="Y5" s="180"/>
      <c r="Z5" s="180"/>
    </row>
    <row r="6" spans="1:28" ht="18">
      <c r="A6" s="784" t="s">
        <v>514</v>
      </c>
      <c r="B6" s="784"/>
      <c r="C6" s="784"/>
      <c r="D6" s="784"/>
      <c r="E6" s="784"/>
      <c r="F6" s="784"/>
      <c r="G6" s="784"/>
      <c r="H6" s="784"/>
      <c r="I6" s="784"/>
      <c r="J6" s="784"/>
      <c r="K6" s="784"/>
      <c r="L6" s="784"/>
      <c r="M6" s="784"/>
      <c r="N6" s="784"/>
      <c r="O6" s="784"/>
      <c r="P6" s="784"/>
      <c r="Q6" s="784"/>
      <c r="R6" s="784"/>
      <c r="S6" s="784"/>
      <c r="T6" s="784"/>
      <c r="U6" s="784"/>
      <c r="V6" s="784"/>
      <c r="W6" s="784"/>
      <c r="X6" s="784"/>
      <c r="Y6" s="784"/>
      <c r="Z6" s="181"/>
      <c r="AA6" s="95"/>
      <c r="AB6" s="95"/>
    </row>
    <row r="7" spans="3:9" ht="18">
      <c r="C7" s="226"/>
      <c r="D7" s="226" t="s">
        <v>602</v>
      </c>
      <c r="E7" s="226"/>
      <c r="F7" s="226"/>
      <c r="G7" s="226"/>
      <c r="H7" s="95"/>
      <c r="I7" s="95"/>
    </row>
    <row r="8" ht="12.75">
      <c r="Y8" t="s">
        <v>375</v>
      </c>
    </row>
    <row r="9" spans="1:25" ht="15.75">
      <c r="A9" s="798" t="s">
        <v>91</v>
      </c>
      <c r="B9" s="800"/>
      <c r="C9" s="799"/>
      <c r="D9" s="798" t="s">
        <v>373</v>
      </c>
      <c r="E9" s="800"/>
      <c r="F9" s="800"/>
      <c r="G9" s="799"/>
      <c r="H9" s="282" t="s">
        <v>280</v>
      </c>
      <c r="I9" s="240"/>
      <c r="J9" s="798" t="s">
        <v>258</v>
      </c>
      <c r="K9" s="799"/>
      <c r="L9" s="241" t="s">
        <v>276</v>
      </c>
      <c r="M9" s="241" t="s">
        <v>278</v>
      </c>
      <c r="N9" s="283"/>
      <c r="O9" s="283" t="s">
        <v>261</v>
      </c>
      <c r="P9" s="284" t="s">
        <v>263</v>
      </c>
      <c r="Q9" s="241" t="s">
        <v>270</v>
      </c>
      <c r="R9" s="283" t="s">
        <v>259</v>
      </c>
      <c r="S9" s="283" t="s">
        <v>261</v>
      </c>
      <c r="T9" s="284" t="s">
        <v>263</v>
      </c>
      <c r="U9" s="283" t="s">
        <v>271</v>
      </c>
      <c r="V9" s="283" t="s">
        <v>259</v>
      </c>
      <c r="W9" s="283" t="s">
        <v>261</v>
      </c>
      <c r="X9" s="284" t="s">
        <v>263</v>
      </c>
      <c r="Y9" s="285" t="s">
        <v>374</v>
      </c>
    </row>
    <row r="10" spans="1:25" ht="15.75">
      <c r="A10" s="793" t="s">
        <v>372</v>
      </c>
      <c r="B10" s="801"/>
      <c r="C10" s="794"/>
      <c r="D10" s="793"/>
      <c r="E10" s="801"/>
      <c r="F10" s="801"/>
      <c r="G10" s="794"/>
      <c r="H10" s="287" t="s">
        <v>281</v>
      </c>
      <c r="I10" s="288"/>
      <c r="J10" s="793" t="s">
        <v>275</v>
      </c>
      <c r="K10" s="794"/>
      <c r="L10" s="237" t="s">
        <v>277</v>
      </c>
      <c r="M10" s="237" t="s">
        <v>279</v>
      </c>
      <c r="N10" s="287"/>
      <c r="O10" s="287"/>
      <c r="P10" s="289"/>
      <c r="Q10" s="296"/>
      <c r="R10" s="287"/>
      <c r="S10" s="287"/>
      <c r="T10" s="289"/>
      <c r="U10" s="287"/>
      <c r="V10" s="287" t="s">
        <v>260</v>
      </c>
      <c r="W10" s="287" t="s">
        <v>262</v>
      </c>
      <c r="X10" s="289" t="s">
        <v>262</v>
      </c>
      <c r="Y10" s="297"/>
    </row>
    <row r="11" spans="1:25" ht="15.75">
      <c r="A11" s="803" t="s">
        <v>512</v>
      </c>
      <c r="B11" s="804"/>
      <c r="C11" s="804"/>
      <c r="D11" s="298" t="s">
        <v>467</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03" t="s">
        <v>513</v>
      </c>
      <c r="B13" s="804"/>
      <c r="C13" s="804"/>
      <c r="D13" s="298" t="s">
        <v>127</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93</v>
      </c>
      <c r="B14" s="288"/>
      <c r="C14" s="313"/>
      <c r="D14" s="296" t="s">
        <v>94</v>
      </c>
      <c r="E14" s="287"/>
      <c r="F14" s="287"/>
      <c r="G14" s="287"/>
      <c r="H14" s="309"/>
      <c r="I14" s="309"/>
      <c r="J14" s="802">
        <v>275</v>
      </c>
      <c r="K14" s="802"/>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88" t="s">
        <v>152</v>
      </c>
      <c r="B17" s="789"/>
      <c r="C17" s="790"/>
      <c r="D17" s="315" t="s">
        <v>95</v>
      </c>
      <c r="E17" s="309"/>
      <c r="F17" s="309"/>
      <c r="G17" s="309"/>
      <c r="H17" s="309"/>
      <c r="I17" s="309"/>
      <c r="J17" s="802"/>
      <c r="K17" s="802"/>
      <c r="L17" s="314"/>
      <c r="M17" s="307"/>
      <c r="N17" s="308"/>
      <c r="O17" s="307"/>
      <c r="P17" s="308"/>
      <c r="Q17" s="307"/>
      <c r="R17" s="308"/>
      <c r="S17" s="307"/>
      <c r="T17" s="308"/>
      <c r="U17" s="307"/>
      <c r="V17" s="308"/>
      <c r="W17" s="307"/>
      <c r="X17" s="307"/>
      <c r="Y17" s="309"/>
    </row>
    <row r="18" spans="1:25" ht="15" hidden="1">
      <c r="A18" s="788" t="s">
        <v>153</v>
      </c>
      <c r="B18" s="789"/>
      <c r="C18" s="790"/>
      <c r="D18" s="315" t="s">
        <v>154</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155</v>
      </c>
      <c r="E19" s="288"/>
      <c r="F19" s="288"/>
      <c r="G19" s="313"/>
      <c r="H19" s="288"/>
      <c r="I19" s="288"/>
      <c r="J19" s="788">
        <v>50000</v>
      </c>
      <c r="K19" s="790"/>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88" t="s">
        <v>376</v>
      </c>
      <c r="B21" s="789"/>
      <c r="C21" s="790"/>
      <c r="D21" s="322" t="s">
        <v>95</v>
      </c>
      <c r="E21" s="322"/>
      <c r="F21" s="322"/>
      <c r="G21" s="315"/>
      <c r="H21" s="322"/>
      <c r="I21" s="322"/>
      <c r="J21" s="791">
        <v>7872</v>
      </c>
      <c r="K21" s="792"/>
      <c r="L21" s="291"/>
      <c r="M21" s="307"/>
      <c r="N21" s="308"/>
      <c r="O21" s="307"/>
      <c r="P21" s="308"/>
      <c r="Q21" s="307"/>
      <c r="R21" s="308"/>
      <c r="S21" s="307"/>
      <c r="T21" s="308"/>
      <c r="U21" s="307"/>
      <c r="V21" s="308"/>
      <c r="W21" s="307"/>
      <c r="X21" s="307"/>
      <c r="Y21" s="307">
        <v>0</v>
      </c>
    </row>
    <row r="22" spans="1:25" ht="15">
      <c r="A22" s="788" t="s">
        <v>377</v>
      </c>
      <c r="B22" s="789"/>
      <c r="C22" s="790"/>
      <c r="D22" s="317" t="s">
        <v>510</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219</v>
      </c>
      <c r="E23" s="323"/>
      <c r="F23" s="323"/>
      <c r="G23" s="296"/>
      <c r="H23" s="323">
        <v>237</v>
      </c>
      <c r="I23" s="323"/>
      <c r="J23" s="793">
        <v>80</v>
      </c>
      <c r="K23" s="794"/>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532</v>
      </c>
      <c r="B25" s="290"/>
      <c r="C25" s="291"/>
      <c r="D25" s="317" t="s">
        <v>510</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219</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88" t="s">
        <v>378</v>
      </c>
      <c r="B28" s="789"/>
      <c r="C28" s="790"/>
      <c r="D28" s="317" t="s">
        <v>468</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431</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88" t="s">
        <v>379</v>
      </c>
      <c r="B33" s="789"/>
      <c r="C33" s="790"/>
      <c r="D33" s="317" t="s">
        <v>469</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432</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470</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511</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190</v>
      </c>
      <c r="E37" s="323"/>
      <c r="F37" s="323"/>
      <c r="G37" s="296"/>
      <c r="H37" s="323">
        <v>7060</v>
      </c>
      <c r="I37" s="323"/>
      <c r="J37" s="793">
        <v>7761</v>
      </c>
      <c r="K37" s="794"/>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88" t="s">
        <v>380</v>
      </c>
      <c r="B39" s="789"/>
      <c r="C39" s="790"/>
      <c r="D39" s="317" t="s">
        <v>468</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432</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433</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189</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190</v>
      </c>
      <c r="E43" s="323"/>
      <c r="F43" s="323"/>
      <c r="G43" s="296"/>
      <c r="H43" s="323">
        <v>38</v>
      </c>
      <c r="I43" s="323"/>
      <c r="J43" s="793">
        <v>30</v>
      </c>
      <c r="K43" s="794"/>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88" t="s">
        <v>381</v>
      </c>
      <c r="B45" s="789"/>
      <c r="C45" s="790"/>
      <c r="D45" s="317" t="s">
        <v>194</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195</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196</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197</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198</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199</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201</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202</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203</v>
      </c>
      <c r="E53" s="323"/>
      <c r="F53" s="323"/>
      <c r="G53" s="296"/>
      <c r="H53" s="323">
        <v>1</v>
      </c>
      <c r="I53" s="323"/>
      <c r="J53" s="793">
        <v>1</v>
      </c>
      <c r="K53" s="794"/>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05" t="s">
        <v>382</v>
      </c>
      <c r="B55" s="806"/>
      <c r="C55" s="807"/>
      <c r="D55" s="299" t="s">
        <v>109</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88" t="s">
        <v>383</v>
      </c>
      <c r="B56" s="789"/>
      <c r="C56" s="790"/>
      <c r="D56" s="322" t="s">
        <v>128</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88" t="s">
        <v>384</v>
      </c>
      <c r="B57" s="789"/>
      <c r="C57" s="790"/>
      <c r="D57" s="322" t="s">
        <v>122</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03" t="s">
        <v>385</v>
      </c>
      <c r="B59" s="804"/>
      <c r="C59" s="808"/>
      <c r="D59" s="299" t="s">
        <v>97</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603</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88" t="s">
        <v>110</v>
      </c>
      <c r="B61" s="789"/>
      <c r="C61" s="790"/>
      <c r="D61" s="288" t="s">
        <v>99</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100</v>
      </c>
      <c r="B63" s="288"/>
      <c r="C63" s="313"/>
      <c r="D63" s="288" t="s">
        <v>101</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88" t="s">
        <v>386</v>
      </c>
      <c r="B64" s="789"/>
      <c r="C64" s="790"/>
      <c r="D64" s="322" t="s">
        <v>139</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88" t="s">
        <v>387</v>
      </c>
      <c r="B65" s="789"/>
      <c r="C65" s="790"/>
      <c r="D65" s="317" t="s">
        <v>471</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455</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88" t="s">
        <v>388</v>
      </c>
      <c r="B69" s="789"/>
      <c r="C69" s="790"/>
      <c r="D69" s="809" t="s">
        <v>102</v>
      </c>
      <c r="E69" s="809"/>
      <c r="F69" s="809"/>
      <c r="G69" s="810"/>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88" t="s">
        <v>389</v>
      </c>
      <c r="B70" s="789"/>
      <c r="C70" s="790"/>
      <c r="D70" s="811" t="s">
        <v>472</v>
      </c>
      <c r="E70" s="811"/>
      <c r="F70" s="811"/>
      <c r="G70" s="812"/>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434</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88" t="s">
        <v>390</v>
      </c>
      <c r="B72" s="789"/>
      <c r="C72" s="789"/>
      <c r="D72" s="813" t="s">
        <v>472</v>
      </c>
      <c r="E72" s="811"/>
      <c r="F72" s="811"/>
      <c r="G72" s="812"/>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434</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473</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88" t="s">
        <v>391</v>
      </c>
      <c r="B78" s="789"/>
      <c r="C78" s="790"/>
      <c r="D78" s="811" t="s">
        <v>474</v>
      </c>
      <c r="E78" s="811"/>
      <c r="F78" s="811"/>
      <c r="G78" s="812"/>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434</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88" t="s">
        <v>392</v>
      </c>
      <c r="B80" s="789"/>
      <c r="C80" s="789"/>
      <c r="D80" s="813" t="s">
        <v>474</v>
      </c>
      <c r="E80" s="811"/>
      <c r="F80" s="811"/>
      <c r="G80" s="812"/>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434</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475</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03" t="s">
        <v>393</v>
      </c>
      <c r="B86" s="804"/>
      <c r="C86" s="808"/>
      <c r="D86" s="299" t="s">
        <v>104</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88" t="s">
        <v>456</v>
      </c>
      <c r="B87" s="789"/>
      <c r="C87" s="790"/>
      <c r="D87" s="317" t="s">
        <v>140</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14" t="s">
        <v>457</v>
      </c>
      <c r="E88" s="815"/>
      <c r="F88" s="815"/>
      <c r="G88" s="816"/>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15"/>
      <c r="E89" s="815"/>
      <c r="F89" s="815"/>
      <c r="G89" s="816"/>
      <c r="H89" s="341"/>
      <c r="I89" s="341"/>
      <c r="J89" s="343"/>
      <c r="K89" s="344"/>
      <c r="L89" s="345"/>
      <c r="M89" s="343"/>
      <c r="N89" s="345"/>
      <c r="O89" s="343"/>
      <c r="P89" s="345"/>
      <c r="Q89" s="343"/>
      <c r="R89" s="345"/>
      <c r="S89" s="343"/>
      <c r="T89" s="345"/>
      <c r="U89" s="343"/>
      <c r="V89" s="346"/>
      <c r="W89" s="347"/>
      <c r="X89" s="347"/>
      <c r="Y89" s="326"/>
    </row>
    <row r="90" spans="1:25" ht="15.75">
      <c r="A90" s="788" t="s">
        <v>394</v>
      </c>
      <c r="B90" s="789"/>
      <c r="C90" s="790"/>
      <c r="D90" s="317" t="s">
        <v>140</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17" t="s">
        <v>533</v>
      </c>
      <c r="E91" s="817"/>
      <c r="F91" s="817"/>
      <c r="G91" s="818"/>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15" t="s">
        <v>534</v>
      </c>
      <c r="E92" s="815"/>
      <c r="F92" s="815"/>
      <c r="G92" s="816"/>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88" t="s">
        <v>435</v>
      </c>
      <c r="B94" s="789"/>
      <c r="C94" s="790"/>
      <c r="D94" s="427" t="s">
        <v>604</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437</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88" t="s">
        <v>605</v>
      </c>
      <c r="B102" s="789"/>
      <c r="C102" s="790"/>
      <c r="D102" s="338" t="s">
        <v>606</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607</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537</v>
      </c>
      <c r="B106" s="290"/>
      <c r="C106" s="291"/>
      <c r="D106" s="338" t="s">
        <v>538</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535</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536</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539</v>
      </c>
      <c r="B110" s="290"/>
      <c r="C110" s="291"/>
      <c r="D110" s="317" t="s">
        <v>540</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541</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88" t="s">
        <v>395</v>
      </c>
      <c r="B113" s="789"/>
      <c r="C113" s="790"/>
      <c r="D113" s="317" t="s">
        <v>173</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174</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223</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224</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03" t="s">
        <v>396</v>
      </c>
      <c r="B120" s="804"/>
      <c r="C120" s="808"/>
      <c r="D120" s="341" t="s">
        <v>143</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608</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85" t="s">
        <v>397</v>
      </c>
      <c r="B122" s="786"/>
      <c r="C122" s="787"/>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85" t="s">
        <v>398</v>
      </c>
      <c r="B123" s="786"/>
      <c r="C123" s="787"/>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85" t="s">
        <v>204</v>
      </c>
      <c r="B125" s="786"/>
      <c r="C125" s="787"/>
      <c r="D125" s="819" t="s">
        <v>205</v>
      </c>
      <c r="E125" s="819"/>
      <c r="F125" s="819"/>
      <c r="G125" s="820"/>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85" t="s">
        <v>206</v>
      </c>
      <c r="B126" s="786"/>
      <c r="C126" s="787"/>
      <c r="D126" s="819" t="s">
        <v>207</v>
      </c>
      <c r="E126" s="819"/>
      <c r="F126" s="819"/>
      <c r="G126" s="820"/>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85" t="s">
        <v>208</v>
      </c>
      <c r="B127" s="786"/>
      <c r="C127" s="787"/>
      <c r="D127" s="819" t="s">
        <v>209</v>
      </c>
      <c r="E127" s="819"/>
      <c r="F127" s="819"/>
      <c r="G127" s="820"/>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85" t="s">
        <v>399</v>
      </c>
      <c r="B128" s="786"/>
      <c r="C128" s="787"/>
      <c r="D128" s="821" t="s">
        <v>97</v>
      </c>
      <c r="E128" s="821"/>
      <c r="F128" s="821"/>
      <c r="G128" s="822"/>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85"/>
      <c r="B129" s="786"/>
      <c r="C129" s="787"/>
      <c r="D129" s="821"/>
      <c r="E129" s="821"/>
      <c r="F129" s="821"/>
      <c r="G129" s="822"/>
      <c r="H129" s="275"/>
      <c r="I129" s="275"/>
      <c r="J129" s="327"/>
      <c r="K129" s="328"/>
      <c r="L129" s="291"/>
      <c r="M129" s="307"/>
      <c r="N129" s="308"/>
      <c r="O129" s="307"/>
      <c r="P129" s="308"/>
      <c r="Q129" s="307"/>
      <c r="R129" s="308"/>
      <c r="S129" s="307"/>
      <c r="T129" s="308"/>
      <c r="U129" s="307"/>
      <c r="V129" s="308"/>
      <c r="W129" s="307"/>
      <c r="X129" s="307"/>
      <c r="Y129" s="309"/>
    </row>
    <row r="130" spans="1:25" ht="15">
      <c r="A130" s="785" t="s">
        <v>400</v>
      </c>
      <c r="B130" s="786"/>
      <c r="C130" s="787"/>
      <c r="D130" s="821" t="s">
        <v>212</v>
      </c>
      <c r="E130" s="821"/>
      <c r="F130" s="821"/>
      <c r="G130" s="822"/>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85"/>
      <c r="B131" s="786"/>
      <c r="C131" s="787"/>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85" t="s">
        <v>401</v>
      </c>
      <c r="B132" s="786"/>
      <c r="C132" s="787"/>
      <c r="D132" s="823" t="s">
        <v>231</v>
      </c>
      <c r="E132" s="823"/>
      <c r="F132" s="823"/>
      <c r="G132" s="824"/>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257</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85" t="s">
        <v>175</v>
      </c>
      <c r="B134" s="786"/>
      <c r="C134" s="787"/>
      <c r="D134" s="365" t="s">
        <v>145</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85" t="s">
        <v>112</v>
      </c>
      <c r="B135" s="786"/>
      <c r="C135" s="787"/>
      <c r="D135" s="365" t="s">
        <v>176</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85" t="s">
        <v>213</v>
      </c>
      <c r="B136" s="786"/>
      <c r="C136" s="787"/>
      <c r="D136" s="365" t="s">
        <v>214</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85" t="s">
        <v>215</v>
      </c>
      <c r="B137" s="786"/>
      <c r="C137" s="787"/>
      <c r="D137" s="365" t="s">
        <v>216</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04"/>
      <c r="E138" s="804"/>
      <c r="F138" s="804"/>
      <c r="G138" s="808"/>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85" t="s">
        <v>175</v>
      </c>
      <c r="B143" s="786"/>
      <c r="C143" s="787"/>
      <c r="D143" s="362" t="s">
        <v>282</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85" t="s">
        <v>283</v>
      </c>
      <c r="B145" s="786"/>
      <c r="C145" s="787"/>
      <c r="D145" s="365" t="s">
        <v>214</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795" t="s">
        <v>402</v>
      </c>
      <c r="B155" s="796"/>
      <c r="C155" s="797"/>
      <c r="D155" s="473" t="s">
        <v>129</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130</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85" t="s">
        <v>403</v>
      </c>
      <c r="B158" s="786"/>
      <c r="C158" s="787"/>
      <c r="D158" s="397" t="s">
        <v>287</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542</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609</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85" t="s">
        <v>404</v>
      </c>
      <c r="B164" s="786"/>
      <c r="C164" s="787"/>
      <c r="D164" s="365" t="s">
        <v>523</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524</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525</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85" t="s">
        <v>438</v>
      </c>
      <c r="B168" s="786"/>
      <c r="C168" s="787"/>
      <c r="D168" s="365" t="s">
        <v>523</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526</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527</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25" t="s">
        <v>177</v>
      </c>
      <c r="B175" s="826"/>
      <c r="C175" s="827"/>
      <c r="D175" s="386" t="s">
        <v>236</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237</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239</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25" t="s">
        <v>238</v>
      </c>
      <c r="B178" s="826"/>
      <c r="C178" s="827"/>
      <c r="D178" s="386" t="s">
        <v>236</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240</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241</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242</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25" t="s">
        <v>243</v>
      </c>
      <c r="B184" s="826"/>
      <c r="C184" s="827"/>
      <c r="D184" s="386" t="s">
        <v>236</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244</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245</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25" t="s">
        <v>151</v>
      </c>
      <c r="B188" s="826"/>
      <c r="C188" s="827"/>
      <c r="D188" s="386" t="s">
        <v>236</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246</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247</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25" t="s">
        <v>115</v>
      </c>
      <c r="B194" s="826"/>
      <c r="C194" s="827"/>
      <c r="D194" s="389" t="s">
        <v>113</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114</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116</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117</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85" t="s">
        <v>405</v>
      </c>
      <c r="B200" s="786"/>
      <c r="C200" s="787"/>
      <c r="D200" s="359" t="s">
        <v>249</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250</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292</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85" t="s">
        <v>406</v>
      </c>
      <c r="B204" s="786"/>
      <c r="C204" s="787"/>
      <c r="D204" s="359" t="s">
        <v>124</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251</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293</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25" t="s">
        <v>294</v>
      </c>
      <c r="B210" s="826"/>
      <c r="C210" s="827"/>
      <c r="D210" s="389" t="s">
        <v>295</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296</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85" t="s">
        <v>118</v>
      </c>
      <c r="B223" s="786"/>
      <c r="C223" s="787"/>
      <c r="D223" s="365" t="s">
        <v>119</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120</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85" t="s">
        <v>121</v>
      </c>
      <c r="B227" s="786"/>
      <c r="C227" s="787"/>
      <c r="D227" s="365" t="s">
        <v>146</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147</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148</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85" t="s">
        <v>183</v>
      </c>
      <c r="B231" s="786"/>
      <c r="C231" s="787"/>
      <c r="D231" s="365" t="s">
        <v>131</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184</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185</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795" t="s">
        <v>610</v>
      </c>
      <c r="B240" s="796"/>
      <c r="C240" s="797"/>
      <c r="D240" s="357" t="s">
        <v>149</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85" t="s">
        <v>408</v>
      </c>
      <c r="B241" s="786"/>
      <c r="C241" s="787"/>
      <c r="D241" s="356" t="s">
        <v>132</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795" t="s">
        <v>441</v>
      </c>
      <c r="B244" s="796"/>
      <c r="C244" s="797"/>
      <c r="D244" s="395" t="s">
        <v>442</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781" t="s">
        <v>624</v>
      </c>
      <c r="B246" s="782"/>
      <c r="C246" s="783"/>
      <c r="D246" s="448" t="s">
        <v>625</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626</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627</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85" t="s">
        <v>619</v>
      </c>
      <c r="B250" s="786"/>
      <c r="C250" s="787"/>
      <c r="D250" s="383" t="s">
        <v>460</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623</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85" t="s">
        <v>620</v>
      </c>
      <c r="B254" s="786"/>
      <c r="C254" s="787"/>
      <c r="D254" s="384" t="s">
        <v>479</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85" t="s">
        <v>621</v>
      </c>
      <c r="B256" s="786"/>
      <c r="C256" s="787"/>
      <c r="D256" s="397" t="s">
        <v>528</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529</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795" t="s">
        <v>411</v>
      </c>
      <c r="B262" s="796"/>
      <c r="C262" s="797"/>
      <c r="D262" s="420" t="s">
        <v>136</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543</v>
      </c>
      <c r="B264" s="439"/>
      <c r="C264" s="439"/>
      <c r="D264" s="440" t="s">
        <v>544</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545</v>
      </c>
      <c r="B266" s="439"/>
      <c r="C266" s="439"/>
      <c r="D266" s="447" t="s">
        <v>546</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547</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548</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549</v>
      </c>
      <c r="B270" s="439"/>
      <c r="C270" s="439"/>
      <c r="D270" s="440" t="s">
        <v>611</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612</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550</v>
      </c>
      <c r="B273" s="270"/>
      <c r="C273" s="270"/>
      <c r="D273" s="447" t="s">
        <v>551</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613</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781" t="s">
        <v>614</v>
      </c>
      <c r="B280" s="782"/>
      <c r="C280" s="783"/>
      <c r="D280" s="447" t="s">
        <v>622</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615</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616</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552</v>
      </c>
      <c r="B284" s="270"/>
      <c r="C284" s="270"/>
      <c r="D284" s="440" t="s">
        <v>553</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554</v>
      </c>
      <c r="B286" s="270"/>
      <c r="C286" s="270"/>
      <c r="D286" s="440" t="s">
        <v>555</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556</v>
      </c>
      <c r="B288" s="451"/>
      <c r="C288" s="451"/>
      <c r="D288" s="447" t="s">
        <v>557</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558</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781" t="s">
        <v>617</v>
      </c>
      <c r="B291" s="782"/>
      <c r="C291" s="783"/>
      <c r="D291" s="440" t="s">
        <v>618</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559</v>
      </c>
      <c r="B294" s="270"/>
      <c r="C294" s="270"/>
      <c r="D294" s="447" t="s">
        <v>560</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561</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85" t="s">
        <v>443</v>
      </c>
      <c r="B299" s="786"/>
      <c r="C299" s="786"/>
      <c r="D299" s="397" t="s">
        <v>137</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444</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85" t="s">
        <v>412</v>
      </c>
      <c r="B302" s="786"/>
      <c r="C302" s="787"/>
      <c r="D302" s="359" t="s">
        <v>137</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253</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795" t="s">
        <v>413</v>
      </c>
      <c r="B305" s="796"/>
      <c r="C305" s="797"/>
      <c r="D305" s="357" t="s">
        <v>255</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562</v>
      </c>
      <c r="B307" s="270"/>
      <c r="C307" s="271"/>
      <c r="D307" s="441" t="s">
        <v>563</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564</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85" t="s">
        <v>445</v>
      </c>
      <c r="B311" s="786"/>
      <c r="C311" s="787"/>
      <c r="D311" s="356" t="s">
        <v>255</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85" t="s">
        <v>414</v>
      </c>
      <c r="B313" s="786"/>
      <c r="C313" s="787"/>
      <c r="D313" s="356" t="s">
        <v>187</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86"/>
      <c r="B315" s="786"/>
      <c r="C315" s="786"/>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795" t="s">
        <v>415</v>
      </c>
      <c r="B320" s="796"/>
      <c r="C320" s="797"/>
      <c r="D320" s="357" t="s">
        <v>268</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85" t="s">
        <v>463</v>
      </c>
      <c r="B322" s="786"/>
      <c r="C322" s="787"/>
      <c r="D322" s="356" t="s">
        <v>464</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795" t="s">
        <v>416</v>
      </c>
      <c r="B325" s="796"/>
      <c r="C325" s="797"/>
      <c r="D325" s="357" t="s">
        <v>298</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85" t="s">
        <v>480</v>
      </c>
      <c r="B327" s="786"/>
      <c r="C327" s="787"/>
      <c r="D327" s="356" t="s">
        <v>299</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85" t="s">
        <v>417</v>
      </c>
      <c r="B329" s="786"/>
      <c r="C329" s="787"/>
      <c r="D329" s="356" t="s">
        <v>300</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795" t="s">
        <v>418</v>
      </c>
      <c r="B332" s="796"/>
      <c r="C332" s="797"/>
      <c r="D332" s="357" t="s">
        <v>301</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85" t="s">
        <v>419</v>
      </c>
      <c r="B334" s="786"/>
      <c r="C334" s="787"/>
      <c r="D334" s="356" t="s">
        <v>302</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303</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795" t="s">
        <v>420</v>
      </c>
      <c r="B337" s="796"/>
      <c r="C337" s="797"/>
      <c r="D337" s="357" t="s">
        <v>304</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481</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85" t="s">
        <v>421</v>
      </c>
      <c r="B340" s="786"/>
      <c r="C340" s="787"/>
      <c r="D340" s="356" t="s">
        <v>306</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85" t="s">
        <v>422</v>
      </c>
      <c r="B342" s="786"/>
      <c r="C342" s="787"/>
      <c r="D342" s="356" t="s">
        <v>307</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85" t="s">
        <v>422</v>
      </c>
      <c r="B344" s="786"/>
      <c r="C344" s="787"/>
      <c r="D344" s="356" t="s">
        <v>308</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309</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85" t="s">
        <v>422</v>
      </c>
      <c r="B347" s="786"/>
      <c r="C347" s="787"/>
      <c r="D347" s="356" t="s">
        <v>310</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370</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371</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85" t="s">
        <v>422</v>
      </c>
      <c r="B351" s="786"/>
      <c r="C351" s="787"/>
      <c r="D351" s="356" t="s">
        <v>310</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311</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85" t="s">
        <v>422</v>
      </c>
      <c r="B354" s="786"/>
      <c r="C354" s="787"/>
      <c r="D354" s="356" t="s">
        <v>310</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312</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85" t="s">
        <v>422</v>
      </c>
      <c r="B357" s="786"/>
      <c r="C357" s="787"/>
      <c r="D357" s="356" t="s">
        <v>310</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313</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314</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85" t="s">
        <v>422</v>
      </c>
      <c r="B361" s="786"/>
      <c r="C361" s="787"/>
      <c r="D361" s="356" t="s">
        <v>315</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316</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85" t="s">
        <v>422</v>
      </c>
      <c r="B364" s="786"/>
      <c r="C364" s="787"/>
      <c r="D364" s="356" t="s">
        <v>310</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515</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85" t="s">
        <v>422</v>
      </c>
      <c r="B367" s="786"/>
      <c r="C367" s="787"/>
      <c r="D367" s="356" t="s">
        <v>310</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318</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85" t="s">
        <v>422</v>
      </c>
      <c r="B370" s="786"/>
      <c r="C370" s="787"/>
      <c r="D370" s="356" t="s">
        <v>310</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319</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85" t="s">
        <v>422</v>
      </c>
      <c r="B373" s="786"/>
      <c r="C373" s="787"/>
      <c r="D373" s="356" t="s">
        <v>310</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320</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85" t="s">
        <v>422</v>
      </c>
      <c r="B376" s="786"/>
      <c r="C376" s="787"/>
      <c r="D376" s="356" t="s">
        <v>310</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321</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85" t="s">
        <v>422</v>
      </c>
      <c r="B379" s="786"/>
      <c r="C379" s="787"/>
      <c r="D379" s="356" t="s">
        <v>310</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322</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323</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85" t="s">
        <v>422</v>
      </c>
      <c r="B383" s="786"/>
      <c r="C383" s="787"/>
      <c r="D383" s="356" t="s">
        <v>324</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325</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326</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327</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565</v>
      </c>
      <c r="B388" s="365"/>
      <c r="C388" s="370"/>
      <c r="D388" s="356" t="s">
        <v>566</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567</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565</v>
      </c>
      <c r="B391" s="365"/>
      <c r="C391" s="370"/>
      <c r="D391" s="356" t="s">
        <v>568</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569</v>
      </c>
      <c r="B393" s="365"/>
      <c r="C393" s="370"/>
      <c r="D393" s="356" t="s">
        <v>570</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85" t="s">
        <v>422</v>
      </c>
      <c r="B394" s="786"/>
      <c r="C394" s="787"/>
      <c r="D394" s="356" t="s">
        <v>516</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517</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571</v>
      </c>
      <c r="B397" s="365"/>
      <c r="C397" s="370"/>
      <c r="D397" s="356" t="s">
        <v>572</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573</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574</v>
      </c>
      <c r="B400" s="365"/>
      <c r="C400" s="370"/>
      <c r="D400" s="459" t="s">
        <v>575</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576</v>
      </c>
      <c r="B402" s="365"/>
      <c r="C402" s="370"/>
      <c r="D402" s="459" t="s">
        <v>577</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578</v>
      </c>
      <c r="B404" s="365"/>
      <c r="C404" s="370"/>
      <c r="D404" s="356" t="s">
        <v>572</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579</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580</v>
      </c>
      <c r="B407" s="365"/>
      <c r="C407" s="370"/>
      <c r="D407" s="356" t="s">
        <v>577</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795" t="s">
        <v>423</v>
      </c>
      <c r="B415" s="796"/>
      <c r="C415" s="797"/>
      <c r="D415" s="357" t="s">
        <v>482</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581</v>
      </c>
      <c r="B417" s="454"/>
      <c r="C417" s="271"/>
      <c r="D417" s="441" t="s">
        <v>582</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583</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85" t="s">
        <v>483</v>
      </c>
      <c r="B420" s="786"/>
      <c r="C420" s="787"/>
      <c r="D420" s="356" t="s">
        <v>484</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485</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85" t="s">
        <v>425</v>
      </c>
      <c r="B423" s="786"/>
      <c r="C423" s="787"/>
      <c r="D423" s="356" t="s">
        <v>486</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487</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85" t="s">
        <v>488</v>
      </c>
      <c r="B426" s="786"/>
      <c r="C426" s="787"/>
      <c r="D426" s="356" t="s">
        <v>489</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490</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85" t="s">
        <v>427</v>
      </c>
      <c r="B429" s="786"/>
      <c r="C429" s="787"/>
      <c r="D429" s="356" t="s">
        <v>593</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594</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359</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88" t="s">
        <v>492</v>
      </c>
      <c r="B433" s="789"/>
      <c r="C433" s="790"/>
      <c r="D433" s="356" t="s">
        <v>493</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88" t="s">
        <v>465</v>
      </c>
      <c r="B435" s="789"/>
      <c r="C435" s="790"/>
      <c r="D435" s="356" t="s">
        <v>495</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494</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88"/>
      <c r="B437" s="789"/>
      <c r="C437" s="790"/>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88" t="s">
        <v>465</v>
      </c>
      <c r="B440" s="789"/>
      <c r="C440" s="790"/>
      <c r="D440" s="356" t="s">
        <v>329</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330</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331</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332</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333</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88" t="s">
        <v>465</v>
      </c>
      <c r="B446" s="789"/>
      <c r="C446" s="790"/>
      <c r="D446" s="356" t="s">
        <v>334</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335</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336</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88" t="s">
        <v>465</v>
      </c>
      <c r="B450" s="789"/>
      <c r="C450" s="790"/>
      <c r="D450" s="356" t="s">
        <v>337</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338</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88" t="s">
        <v>465</v>
      </c>
      <c r="B453" s="789"/>
      <c r="C453" s="790"/>
      <c r="D453" s="356" t="s">
        <v>339</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340</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341</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342</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85"/>
      <c r="B458" s="786"/>
      <c r="C458" s="787"/>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88" t="s">
        <v>465</v>
      </c>
      <c r="B461" s="789"/>
      <c r="C461" s="790"/>
      <c r="D461" s="356" t="s">
        <v>339</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340</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345</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369</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88" t="s">
        <v>465</v>
      </c>
      <c r="B466" s="789"/>
      <c r="C466" s="790"/>
      <c r="D466" s="356" t="s">
        <v>339</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360</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361</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362</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85" t="s">
        <v>499</v>
      </c>
      <c r="B471" s="786"/>
      <c r="C471" s="787"/>
      <c r="D471" s="356" t="s">
        <v>496</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497</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85" t="s">
        <v>500</v>
      </c>
      <c r="B474" s="786"/>
      <c r="C474" s="787"/>
      <c r="D474" s="356" t="s">
        <v>498</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497</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85" t="s">
        <v>500</v>
      </c>
      <c r="B477" s="786"/>
      <c r="C477" s="787"/>
      <c r="D477" s="356" t="s">
        <v>363</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85" t="s">
        <v>500</v>
      </c>
      <c r="B479" s="786"/>
      <c r="C479" s="787"/>
      <c r="D479" s="356" t="s">
        <v>367</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368</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584</v>
      </c>
      <c r="B482" s="365"/>
      <c r="C482" s="370"/>
      <c r="D482" s="356" t="s">
        <v>591</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592</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597</v>
      </c>
      <c r="B485" s="365"/>
      <c r="C485" s="370"/>
      <c r="D485" s="356" t="s">
        <v>598</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599</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85" t="s">
        <v>501</v>
      </c>
      <c r="B488" s="786"/>
      <c r="C488" s="787"/>
      <c r="D488" s="356" t="s">
        <v>502</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503</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356</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85" t="s">
        <v>426</v>
      </c>
      <c r="B492" s="786"/>
      <c r="C492" s="787"/>
      <c r="D492" s="356" t="s">
        <v>504</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505</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356</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85" t="s">
        <v>506</v>
      </c>
      <c r="B496" s="786"/>
      <c r="C496" s="787"/>
      <c r="D496" s="356" t="s">
        <v>507</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85" t="s">
        <v>424</v>
      </c>
      <c r="B498" s="786"/>
      <c r="C498" s="787"/>
      <c r="D498" s="356" t="s">
        <v>508</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85" t="s">
        <v>424</v>
      </c>
      <c r="B502" s="786"/>
      <c r="C502" s="787"/>
      <c r="D502" s="356" t="s">
        <v>346</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347</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348</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349</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350</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85"/>
      <c r="B508" s="786"/>
      <c r="C508" s="787"/>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85"/>
      <c r="B512" s="786"/>
      <c r="C512" s="787"/>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88"/>
      <c r="B516" s="789"/>
      <c r="C516" s="790"/>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85"/>
      <c r="B521" s="786"/>
      <c r="C521" s="787"/>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85"/>
      <c r="B523" s="786"/>
      <c r="C523" s="787"/>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795" t="s">
        <v>428</v>
      </c>
      <c r="B536" s="796"/>
      <c r="C536" s="797"/>
      <c r="D536" s="357" t="s">
        <v>509</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85" t="s">
        <v>446</v>
      </c>
      <c r="B538" s="786"/>
      <c r="C538" s="787"/>
      <c r="D538" s="356" t="s">
        <v>466</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85" t="s">
        <v>447</v>
      </c>
      <c r="B540" s="786"/>
      <c r="C540" s="787"/>
      <c r="D540" s="356" t="s">
        <v>448</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85" t="s">
        <v>429</v>
      </c>
      <c r="B545" s="786"/>
      <c r="C545" s="787"/>
      <c r="D545" s="356" t="s">
        <v>364</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449</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600</v>
      </c>
      <c r="B548" s="365"/>
      <c r="C548" s="370"/>
      <c r="D548" s="356" t="s">
        <v>364</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601</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85" t="s">
        <v>450</v>
      </c>
      <c r="B551" s="786"/>
      <c r="C551" s="787"/>
      <c r="D551" s="356" t="s">
        <v>451</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85" t="s">
        <v>452</v>
      </c>
      <c r="B553" s="786"/>
      <c r="C553" s="787"/>
      <c r="D553" s="356" t="s">
        <v>453</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85" t="s">
        <v>430</v>
      </c>
      <c r="B557" s="786"/>
      <c r="C557" s="787"/>
      <c r="D557" s="356" t="s">
        <v>365</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366</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595</v>
      </c>
      <c r="B560" s="365"/>
      <c r="C560" s="370"/>
      <c r="D560" s="356" t="s">
        <v>365</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596</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269</v>
      </c>
      <c r="E563" s="299"/>
      <c r="F563" s="299"/>
      <c r="G563" s="300"/>
      <c r="H563" s="322">
        <v>96578</v>
      </c>
      <c r="I563" s="322"/>
      <c r="J563" s="301">
        <f>J318+J320+J536</f>
        <v>100691</v>
      </c>
      <c r="K563" s="404"/>
      <c r="L563" s="301">
        <f>L318+L320+L536</f>
        <v>61564</v>
      </c>
      <c r="M563" s="301">
        <f>M318+M320+M536</f>
        <v>0</v>
      </c>
      <c r="N563" s="302"/>
      <c r="O563" s="831">
        <f>O318+O320</f>
        <v>0</v>
      </c>
      <c r="P563" s="832"/>
      <c r="Q563" s="301">
        <f>Q318+Q320+Q536</f>
        <v>95688.9</v>
      </c>
      <c r="R563" s="302"/>
      <c r="S563" s="829">
        <f>S318+S320</f>
        <v>0</v>
      </c>
      <c r="T563" s="830"/>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492:C492"/>
    <mergeCell ref="A496:C496"/>
    <mergeCell ref="A254:C254"/>
    <mergeCell ref="A256:C256"/>
    <mergeCell ref="A466:C466"/>
    <mergeCell ref="A471:C471"/>
    <mergeCell ref="A474:C474"/>
    <mergeCell ref="A477:C477"/>
    <mergeCell ref="A420:C420"/>
    <mergeCell ref="A423:C423"/>
    <mergeCell ref="A426:C426"/>
    <mergeCell ref="A429:C429"/>
    <mergeCell ref="A433:C433"/>
    <mergeCell ref="A435:C435"/>
    <mergeCell ref="A1:AB2"/>
    <mergeCell ref="S563:T563"/>
    <mergeCell ref="A305:C305"/>
    <mergeCell ref="A313:C313"/>
    <mergeCell ref="A315:C315"/>
    <mergeCell ref="O563:P563"/>
    <mergeCell ref="A240:C240"/>
    <mergeCell ref="A241:C241"/>
    <mergeCell ref="A262:C262"/>
    <mergeCell ref="A302:C302"/>
    <mergeCell ref="A244:C244"/>
    <mergeCell ref="A184:C184"/>
    <mergeCell ref="A188:C188"/>
    <mergeCell ref="A194:C194"/>
    <mergeCell ref="A200:C200"/>
    <mergeCell ref="A204:C204"/>
    <mergeCell ref="A223:C223"/>
    <mergeCell ref="A227:C227"/>
    <mergeCell ref="A231:C231"/>
    <mergeCell ref="A210:C210"/>
    <mergeCell ref="A155:C155"/>
    <mergeCell ref="A158:C158"/>
    <mergeCell ref="A164:C164"/>
    <mergeCell ref="A175:C175"/>
    <mergeCell ref="A178:C178"/>
    <mergeCell ref="A168:C168"/>
    <mergeCell ref="A135:C135"/>
    <mergeCell ref="A136:C136"/>
    <mergeCell ref="A137:C137"/>
    <mergeCell ref="D138:G138"/>
    <mergeCell ref="A143:C143"/>
    <mergeCell ref="A145:C145"/>
    <mergeCell ref="A130:C130"/>
    <mergeCell ref="D130:G130"/>
    <mergeCell ref="A131:C131"/>
    <mergeCell ref="A132:C132"/>
    <mergeCell ref="D132:G132"/>
    <mergeCell ref="A134:C134"/>
    <mergeCell ref="A127:C127"/>
    <mergeCell ref="D127:G127"/>
    <mergeCell ref="A128:C128"/>
    <mergeCell ref="D128:G128"/>
    <mergeCell ref="A129:C129"/>
    <mergeCell ref="D129:G129"/>
    <mergeCell ref="A122:C122"/>
    <mergeCell ref="A123:C123"/>
    <mergeCell ref="A125:C125"/>
    <mergeCell ref="D125:G125"/>
    <mergeCell ref="A126:C126"/>
    <mergeCell ref="D126:G126"/>
    <mergeCell ref="D91:G91"/>
    <mergeCell ref="D92:G92"/>
    <mergeCell ref="A113:C113"/>
    <mergeCell ref="A120:C120"/>
    <mergeCell ref="A94:C94"/>
    <mergeCell ref="A102:C102"/>
    <mergeCell ref="A80:C80"/>
    <mergeCell ref="D80:G80"/>
    <mergeCell ref="A86:C86"/>
    <mergeCell ref="A90:C90"/>
    <mergeCell ref="D88:G88"/>
    <mergeCell ref="D89:G89"/>
    <mergeCell ref="A87:C87"/>
    <mergeCell ref="D69:G69"/>
    <mergeCell ref="A70:C70"/>
    <mergeCell ref="D70:G70"/>
    <mergeCell ref="A72:C72"/>
    <mergeCell ref="D72:G72"/>
    <mergeCell ref="A78:C78"/>
    <mergeCell ref="D78:G78"/>
    <mergeCell ref="A57:C57"/>
    <mergeCell ref="A59:C59"/>
    <mergeCell ref="A61:C61"/>
    <mergeCell ref="A64:C64"/>
    <mergeCell ref="A65:C65"/>
    <mergeCell ref="A69:C69"/>
    <mergeCell ref="A56:C56"/>
    <mergeCell ref="A33:C33"/>
    <mergeCell ref="J37:K37"/>
    <mergeCell ref="J43:K43"/>
    <mergeCell ref="A45:C45"/>
    <mergeCell ref="J53:K53"/>
    <mergeCell ref="A55:C55"/>
    <mergeCell ref="A9:C9"/>
    <mergeCell ref="A10:C10"/>
    <mergeCell ref="A13:C13"/>
    <mergeCell ref="A17:C17"/>
    <mergeCell ref="A18:C18"/>
    <mergeCell ref="A39:C39"/>
    <mergeCell ref="A11:C11"/>
    <mergeCell ref="A332:C332"/>
    <mergeCell ref="A334:C334"/>
    <mergeCell ref="A337:C337"/>
    <mergeCell ref="A340:C340"/>
    <mergeCell ref="A325:C325"/>
    <mergeCell ref="A327:C327"/>
    <mergeCell ref="A329:C329"/>
    <mergeCell ref="A383:C383"/>
    <mergeCell ref="A415:C415"/>
    <mergeCell ref="A440:C440"/>
    <mergeCell ref="A450:C450"/>
    <mergeCell ref="A446:C446"/>
    <mergeCell ref="A342:C342"/>
    <mergeCell ref="A344:C344"/>
    <mergeCell ref="A347:C347"/>
    <mergeCell ref="A351:C351"/>
    <mergeCell ref="A437:C437"/>
    <mergeCell ref="A502:C502"/>
    <mergeCell ref="A508:C508"/>
    <mergeCell ref="A512:C512"/>
    <mergeCell ref="A516:C516"/>
    <mergeCell ref="A453:C453"/>
    <mergeCell ref="A458:C458"/>
    <mergeCell ref="A461:C461"/>
    <mergeCell ref="A498:C498"/>
    <mergeCell ref="A479:C479"/>
    <mergeCell ref="A488:C488"/>
    <mergeCell ref="A557:C557"/>
    <mergeCell ref="A521:C521"/>
    <mergeCell ref="A523:C523"/>
    <mergeCell ref="A536:C536"/>
    <mergeCell ref="A545:C545"/>
    <mergeCell ref="A538:C538"/>
    <mergeCell ref="A540:C540"/>
    <mergeCell ref="A551:C551"/>
    <mergeCell ref="A553:C553"/>
    <mergeCell ref="A354:C354"/>
    <mergeCell ref="A357:C357"/>
    <mergeCell ref="A394:C394"/>
    <mergeCell ref="A361:C361"/>
    <mergeCell ref="A364:C364"/>
    <mergeCell ref="A367:C367"/>
    <mergeCell ref="A370:C370"/>
    <mergeCell ref="A373:C373"/>
    <mergeCell ref="A376:C376"/>
    <mergeCell ref="A379:C379"/>
    <mergeCell ref="A322:C322"/>
    <mergeCell ref="A320:C320"/>
    <mergeCell ref="J9:K9"/>
    <mergeCell ref="J10:K10"/>
    <mergeCell ref="D9:G10"/>
    <mergeCell ref="J14:K14"/>
    <mergeCell ref="J17:K17"/>
    <mergeCell ref="A299:C299"/>
    <mergeCell ref="A311:C311"/>
    <mergeCell ref="J19:K19"/>
    <mergeCell ref="A280:C280"/>
    <mergeCell ref="A291:C291"/>
    <mergeCell ref="A246:C246"/>
    <mergeCell ref="A6:Y6"/>
    <mergeCell ref="A250:C250"/>
    <mergeCell ref="A21:C21"/>
    <mergeCell ref="J21:K21"/>
    <mergeCell ref="A22:C22"/>
    <mergeCell ref="J23:K23"/>
    <mergeCell ref="A28:C28"/>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33" t="s">
        <v>351</v>
      </c>
      <c r="B1" s="833"/>
      <c r="C1" s="833"/>
      <c r="D1" s="622"/>
      <c r="E1" s="622" t="s">
        <v>353</v>
      </c>
    </row>
    <row r="2" spans="1:3" ht="24.75" customHeight="1">
      <c r="A2" s="834" t="s">
        <v>628</v>
      </c>
      <c r="B2" s="836" t="s">
        <v>373</v>
      </c>
      <c r="C2" s="838" t="s">
        <v>352</v>
      </c>
    </row>
    <row r="3" spans="1:3" ht="18" customHeight="1" thickBot="1">
      <c r="A3" s="835"/>
      <c r="B3" s="837"/>
      <c r="C3" s="839"/>
    </row>
    <row r="4" spans="1:3" ht="14.25" customHeight="1" thickBot="1">
      <c r="A4" s="483" t="s">
        <v>512</v>
      </c>
      <c r="B4" s="484" t="s">
        <v>467</v>
      </c>
      <c r="C4" s="485">
        <f>C5+C16++C30+C37+C53+C68+C70+C76+C89+C94</f>
        <v>8145505.920000001</v>
      </c>
    </row>
    <row r="5" spans="1:3" ht="14.25" customHeight="1" thickBot="1">
      <c r="A5" s="486" t="s">
        <v>513</v>
      </c>
      <c r="B5" s="487" t="s">
        <v>629</v>
      </c>
      <c r="C5" s="488">
        <f>C6+C9</f>
        <v>5271544.62</v>
      </c>
    </row>
    <row r="6" spans="1:3" ht="12.75">
      <c r="A6" s="489" t="s">
        <v>93</v>
      </c>
      <c r="B6" s="208" t="s">
        <v>94</v>
      </c>
      <c r="C6" s="490"/>
    </row>
    <row r="7" spans="1:3" ht="12.75">
      <c r="A7" s="491" t="s">
        <v>152</v>
      </c>
      <c r="B7" s="492" t="s">
        <v>95</v>
      </c>
      <c r="C7" s="493"/>
    </row>
    <row r="8" spans="1:3" ht="25.5">
      <c r="A8" s="491" t="s">
        <v>153</v>
      </c>
      <c r="B8" s="494" t="s">
        <v>630</v>
      </c>
      <c r="C8" s="493"/>
    </row>
    <row r="9" spans="1:3" ht="12.75">
      <c r="A9" s="491" t="s">
        <v>376</v>
      </c>
      <c r="B9" s="492" t="s">
        <v>95</v>
      </c>
      <c r="C9" s="493">
        <f>C10+C12+C15</f>
        <v>5271544.62</v>
      </c>
    </row>
    <row r="10" spans="1:3" ht="25.5">
      <c r="A10" s="491" t="s">
        <v>377</v>
      </c>
      <c r="B10" s="494" t="s">
        <v>631</v>
      </c>
      <c r="C10" s="596">
        <v>1510.07</v>
      </c>
    </row>
    <row r="11" spans="1:3" ht="25.5">
      <c r="A11" s="491" t="s">
        <v>632</v>
      </c>
      <c r="B11" s="494" t="s">
        <v>631</v>
      </c>
      <c r="C11" s="493"/>
    </row>
    <row r="12" spans="1:3" ht="25.5">
      <c r="A12" s="491" t="s">
        <v>378</v>
      </c>
      <c r="B12" s="494" t="s">
        <v>633</v>
      </c>
      <c r="C12" s="594">
        <v>5270030.95</v>
      </c>
    </row>
    <row r="13" spans="1:3" ht="76.5">
      <c r="A13" s="496" t="s">
        <v>379</v>
      </c>
      <c r="B13" s="497" t="s">
        <v>634</v>
      </c>
      <c r="C13" s="597">
        <v>5210884.6</v>
      </c>
    </row>
    <row r="14" spans="1:3" ht="63.75">
      <c r="A14" s="496" t="s">
        <v>380</v>
      </c>
      <c r="B14" s="497" t="s">
        <v>635</v>
      </c>
      <c r="C14" s="597">
        <v>59146.35</v>
      </c>
    </row>
    <row r="15" spans="1:3" ht="181.5" customHeight="1" thickBot="1">
      <c r="A15" s="499" t="s">
        <v>381</v>
      </c>
      <c r="B15" s="500" t="s">
        <v>636</v>
      </c>
      <c r="C15" s="599">
        <v>3.6</v>
      </c>
    </row>
    <row r="16" spans="1:3" ht="13.5" thickBot="1">
      <c r="A16" s="502" t="s">
        <v>382</v>
      </c>
      <c r="B16" s="503" t="s">
        <v>109</v>
      </c>
      <c r="C16" s="595">
        <f>C17+C18</f>
        <v>608518.49</v>
      </c>
    </row>
    <row r="17" spans="1:3" ht="12.75">
      <c r="A17" s="504" t="s">
        <v>383</v>
      </c>
      <c r="B17" s="505" t="s">
        <v>128</v>
      </c>
      <c r="C17" s="600">
        <v>605384.99</v>
      </c>
    </row>
    <row r="18" spans="1:3" ht="13.5" thickBot="1">
      <c r="A18" s="499" t="s">
        <v>384</v>
      </c>
      <c r="B18" s="506" t="s">
        <v>122</v>
      </c>
      <c r="C18" s="599">
        <v>3133.5</v>
      </c>
    </row>
    <row r="19" spans="1:3" ht="13.5" thickBot="1">
      <c r="A19" s="486" t="s">
        <v>385</v>
      </c>
      <c r="B19" s="503" t="s">
        <v>97</v>
      </c>
      <c r="C19" s="488">
        <f>C23+C25</f>
        <v>0</v>
      </c>
    </row>
    <row r="20" spans="1:3" ht="12.75">
      <c r="A20" s="489"/>
      <c r="B20" s="505" t="s">
        <v>98</v>
      </c>
      <c r="C20" s="490"/>
    </row>
    <row r="21" spans="1:3" ht="12.75">
      <c r="A21" s="491" t="s">
        <v>110</v>
      </c>
      <c r="B21" s="494" t="s">
        <v>139</v>
      </c>
      <c r="C21" s="493"/>
    </row>
    <row r="22" spans="1:3" ht="12.75">
      <c r="A22" s="507" t="s">
        <v>100</v>
      </c>
      <c r="B22" s="494" t="s">
        <v>101</v>
      </c>
      <c r="C22" s="493"/>
    </row>
    <row r="23" spans="1:3" ht="12.75">
      <c r="A23" s="491" t="s">
        <v>386</v>
      </c>
      <c r="B23" s="494" t="s">
        <v>139</v>
      </c>
      <c r="C23" s="495"/>
    </row>
    <row r="24" spans="1:3" ht="25.5">
      <c r="A24" s="496" t="s">
        <v>387</v>
      </c>
      <c r="B24" s="508" t="s">
        <v>637</v>
      </c>
      <c r="C24" s="498"/>
    </row>
    <row r="25" spans="1:3" ht="12.75">
      <c r="A25" s="491" t="s">
        <v>388</v>
      </c>
      <c r="B25" s="492" t="s">
        <v>102</v>
      </c>
      <c r="C25" s="495"/>
    </row>
    <row r="26" spans="1:3" ht="25.5">
      <c r="A26" s="491" t="s">
        <v>389</v>
      </c>
      <c r="B26" s="509" t="s">
        <v>638</v>
      </c>
      <c r="C26" s="495"/>
    </row>
    <row r="27" spans="1:3" ht="51">
      <c r="A27" s="496" t="s">
        <v>390</v>
      </c>
      <c r="B27" s="508" t="s">
        <v>639</v>
      </c>
      <c r="C27" s="498"/>
    </row>
    <row r="28" spans="1:3" ht="25.5">
      <c r="A28" s="491" t="s">
        <v>391</v>
      </c>
      <c r="B28" s="509" t="s">
        <v>640</v>
      </c>
      <c r="C28" s="495"/>
    </row>
    <row r="29" spans="1:3" ht="51.75" thickBot="1">
      <c r="A29" s="510" t="s">
        <v>392</v>
      </c>
      <c r="B29" s="511" t="s">
        <v>641</v>
      </c>
      <c r="C29" s="512"/>
    </row>
    <row r="30" spans="1:3" ht="13.5" thickBot="1">
      <c r="A30" s="486" t="s">
        <v>393</v>
      </c>
      <c r="B30" s="487" t="s">
        <v>104</v>
      </c>
      <c r="C30" s="595">
        <f>C31+C35</f>
        <v>390877.28</v>
      </c>
    </row>
    <row r="31" spans="1:3" ht="25.5">
      <c r="A31" s="504" t="s">
        <v>456</v>
      </c>
      <c r="B31" s="513" t="s">
        <v>642</v>
      </c>
      <c r="C31" s="601">
        <f>C32</f>
        <v>135297.28</v>
      </c>
    </row>
    <row r="32" spans="1:3" ht="38.25">
      <c r="A32" s="496" t="s">
        <v>394</v>
      </c>
      <c r="B32" s="508" t="s">
        <v>643</v>
      </c>
      <c r="C32" s="597">
        <v>135297.28</v>
      </c>
    </row>
    <row r="33" spans="1:3" ht="38.25">
      <c r="A33" s="504" t="s">
        <v>644</v>
      </c>
      <c r="B33" s="515" t="s">
        <v>645</v>
      </c>
      <c r="C33" s="498"/>
    </row>
    <row r="34" spans="1:3" ht="51">
      <c r="A34" s="517" t="s">
        <v>646</v>
      </c>
      <c r="B34" s="518" t="s">
        <v>647</v>
      </c>
      <c r="C34" s="498"/>
    </row>
    <row r="35" spans="1:3" ht="25.5">
      <c r="A35" s="491" t="s">
        <v>435</v>
      </c>
      <c r="B35" s="509" t="s">
        <v>648</v>
      </c>
      <c r="C35" s="596">
        <f>C36</f>
        <v>255580</v>
      </c>
    </row>
    <row r="36" spans="1:3" ht="64.5" thickBot="1">
      <c r="A36" s="510" t="s">
        <v>395</v>
      </c>
      <c r="B36" s="511" t="s">
        <v>649</v>
      </c>
      <c r="C36" s="602">
        <v>255580</v>
      </c>
    </row>
    <row r="37" spans="1:3" ht="26.25" thickBot="1">
      <c r="A37" s="486" t="s">
        <v>396</v>
      </c>
      <c r="B37" s="519" t="s">
        <v>650</v>
      </c>
      <c r="C37" s="488">
        <f>C38+C43+C46+C48</f>
        <v>176421.42</v>
      </c>
    </row>
    <row r="38" spans="1:3" ht="12.75">
      <c r="A38" s="520" t="s">
        <v>397</v>
      </c>
      <c r="B38" s="521"/>
      <c r="C38" s="522"/>
    </row>
    <row r="39" spans="1:3" ht="12.75">
      <c r="A39" s="523" t="s">
        <v>398</v>
      </c>
      <c r="B39" s="524"/>
      <c r="C39" s="493"/>
    </row>
    <row r="40" spans="1:3" ht="12.75">
      <c r="A40" s="523" t="s">
        <v>204</v>
      </c>
      <c r="B40" s="524" t="s">
        <v>205</v>
      </c>
      <c r="C40" s="493"/>
    </row>
    <row r="41" spans="1:3" ht="12.75">
      <c r="A41" s="525" t="s">
        <v>206</v>
      </c>
      <c r="B41" s="526" t="s">
        <v>207</v>
      </c>
      <c r="C41" s="498"/>
    </row>
    <row r="42" spans="1:3" ht="12.75">
      <c r="A42" s="525" t="s">
        <v>208</v>
      </c>
      <c r="B42" s="526" t="s">
        <v>209</v>
      </c>
      <c r="C42" s="493"/>
    </row>
    <row r="43" spans="1:3" ht="12.75">
      <c r="A43" s="523" t="s">
        <v>399</v>
      </c>
      <c r="B43" s="524" t="s">
        <v>97</v>
      </c>
      <c r="C43" s="495">
        <f>C44</f>
        <v>175075.19</v>
      </c>
    </row>
    <row r="44" spans="1:3" ht="12.75">
      <c r="A44" s="523" t="s">
        <v>400</v>
      </c>
      <c r="B44" s="527" t="s">
        <v>651</v>
      </c>
      <c r="C44" s="495">
        <f>C45</f>
        <v>175075.19</v>
      </c>
    </row>
    <row r="45" spans="1:3" ht="25.5">
      <c r="A45" s="525" t="s">
        <v>401</v>
      </c>
      <c r="B45" s="508" t="s">
        <v>652</v>
      </c>
      <c r="C45" s="498">
        <v>175075.19</v>
      </c>
    </row>
    <row r="46" spans="1:3" ht="25.5">
      <c r="A46" s="523" t="s">
        <v>175</v>
      </c>
      <c r="B46" s="527" t="s">
        <v>653</v>
      </c>
      <c r="C46" s="493"/>
    </row>
    <row r="47" spans="1:3" ht="12.75">
      <c r="A47" s="523" t="s">
        <v>112</v>
      </c>
      <c r="B47" s="527" t="s">
        <v>654</v>
      </c>
      <c r="C47" s="493"/>
    </row>
    <row r="48" spans="1:3" ht="12.75">
      <c r="A48" s="523" t="s">
        <v>655</v>
      </c>
      <c r="B48" s="524" t="s">
        <v>214</v>
      </c>
      <c r="C48" s="493">
        <f>C49+C51</f>
        <v>1346.23</v>
      </c>
    </row>
    <row r="49" spans="1:3" ht="38.25">
      <c r="A49" s="523" t="s">
        <v>656</v>
      </c>
      <c r="B49" s="528" t="s">
        <v>661</v>
      </c>
      <c r="C49" s="501">
        <f>C50</f>
        <v>283.03</v>
      </c>
    </row>
    <row r="50" spans="1:3" ht="38.25">
      <c r="A50" s="525" t="s">
        <v>662</v>
      </c>
      <c r="B50" s="529" t="s">
        <v>663</v>
      </c>
      <c r="C50" s="512">
        <v>283.03</v>
      </c>
    </row>
    <row r="51" spans="1:3" ht="12.75">
      <c r="A51" s="523" t="s">
        <v>664</v>
      </c>
      <c r="B51" s="530" t="s">
        <v>216</v>
      </c>
      <c r="C51" s="512">
        <f>C52</f>
        <v>1063.2</v>
      </c>
    </row>
    <row r="52" spans="1:3" ht="26.25" thickBot="1">
      <c r="A52" s="525" t="s">
        <v>665</v>
      </c>
      <c r="B52" s="529" t="s">
        <v>666</v>
      </c>
      <c r="C52" s="512">
        <v>1063.2</v>
      </c>
    </row>
    <row r="53" spans="1:3" ht="26.25" thickBot="1">
      <c r="A53" s="486" t="s">
        <v>402</v>
      </c>
      <c r="B53" s="519" t="s">
        <v>667</v>
      </c>
      <c r="C53" s="595">
        <f>C54</f>
        <v>342764.65</v>
      </c>
    </row>
    <row r="54" spans="1:3" ht="51">
      <c r="A54" s="520" t="s">
        <v>403</v>
      </c>
      <c r="B54" s="531" t="s">
        <v>668</v>
      </c>
      <c r="C54" s="603">
        <f>C55+C62</f>
        <v>342764.65</v>
      </c>
    </row>
    <row r="55" spans="1:3" ht="51">
      <c r="A55" s="523" t="s">
        <v>404</v>
      </c>
      <c r="B55" s="509" t="s">
        <v>669</v>
      </c>
      <c r="C55" s="594">
        <f>C56</f>
        <v>164215.99</v>
      </c>
    </row>
    <row r="56" spans="1:3" ht="51">
      <c r="A56" s="525" t="s">
        <v>438</v>
      </c>
      <c r="B56" s="508" t="s">
        <v>670</v>
      </c>
      <c r="C56" s="597">
        <v>164215.99</v>
      </c>
    </row>
    <row r="57" spans="1:3" ht="51">
      <c r="A57" s="523" t="s">
        <v>177</v>
      </c>
      <c r="B57" s="527" t="s">
        <v>671</v>
      </c>
      <c r="C57" s="495">
        <f>C58</f>
        <v>0</v>
      </c>
    </row>
    <row r="58" spans="1:3" ht="76.5">
      <c r="A58" s="525" t="s">
        <v>238</v>
      </c>
      <c r="B58" s="532" t="s">
        <v>672</v>
      </c>
      <c r="C58" s="498"/>
    </row>
    <row r="59" spans="1:3" ht="38.25">
      <c r="A59" s="523" t="s">
        <v>243</v>
      </c>
      <c r="B59" s="527" t="s">
        <v>673</v>
      </c>
      <c r="C59" s="495"/>
    </row>
    <row r="60" spans="1:3" ht="51">
      <c r="A60" s="525" t="s">
        <v>151</v>
      </c>
      <c r="B60" s="532" t="s">
        <v>674</v>
      </c>
      <c r="C60" s="498"/>
    </row>
    <row r="61" spans="1:3" ht="38.25">
      <c r="A61" s="523" t="s">
        <v>115</v>
      </c>
      <c r="B61" s="527" t="s">
        <v>675</v>
      </c>
      <c r="C61" s="493"/>
    </row>
    <row r="62" spans="1:3" ht="51">
      <c r="A62" s="523" t="s">
        <v>405</v>
      </c>
      <c r="B62" s="509" t="s">
        <v>676</v>
      </c>
      <c r="C62" s="495">
        <f>C63</f>
        <v>178548.66</v>
      </c>
    </row>
    <row r="63" spans="1:3" ht="51">
      <c r="A63" s="525" t="s">
        <v>406</v>
      </c>
      <c r="B63" s="508" t="s">
        <v>677</v>
      </c>
      <c r="C63" s="498">
        <v>178548.66</v>
      </c>
    </row>
    <row r="64" spans="1:3" ht="25.5">
      <c r="A64" s="523" t="s">
        <v>294</v>
      </c>
      <c r="B64" s="527" t="s">
        <v>678</v>
      </c>
      <c r="C64" s="493"/>
    </row>
    <row r="65" spans="1:3" ht="25.5">
      <c r="A65" s="523" t="s">
        <v>118</v>
      </c>
      <c r="B65" s="527" t="s">
        <v>679</v>
      </c>
      <c r="C65" s="493"/>
    </row>
    <row r="66" spans="1:3" ht="38.25">
      <c r="A66" s="523" t="s">
        <v>121</v>
      </c>
      <c r="B66" s="527" t="s">
        <v>680</v>
      </c>
      <c r="C66" s="493"/>
    </row>
    <row r="67" spans="1:3" ht="39" thickBot="1">
      <c r="A67" s="534" t="s">
        <v>183</v>
      </c>
      <c r="B67" s="528" t="s">
        <v>681</v>
      </c>
      <c r="C67" s="501"/>
    </row>
    <row r="68" spans="1:3" ht="13.5" thickBot="1">
      <c r="A68" s="486" t="s">
        <v>407</v>
      </c>
      <c r="B68" s="487" t="s">
        <v>149</v>
      </c>
      <c r="C68" s="595">
        <f>C69</f>
        <v>11498.91</v>
      </c>
    </row>
    <row r="69" spans="1:3" ht="13.5" thickBot="1">
      <c r="A69" s="535" t="s">
        <v>408</v>
      </c>
      <c r="B69" s="67" t="s">
        <v>132</v>
      </c>
      <c r="C69" s="604">
        <v>11498.91</v>
      </c>
    </row>
    <row r="70" spans="1:3" ht="13.5" thickBot="1">
      <c r="A70" s="536" t="s">
        <v>441</v>
      </c>
      <c r="B70" s="537" t="s">
        <v>442</v>
      </c>
      <c r="C70" s="606">
        <f>C72+C73</f>
        <v>986460.22</v>
      </c>
    </row>
    <row r="71" spans="1:3" ht="51">
      <c r="A71" s="539" t="s">
        <v>624</v>
      </c>
      <c r="B71" s="540" t="s">
        <v>682</v>
      </c>
      <c r="C71" s="541"/>
    </row>
    <row r="72" spans="1:3" ht="63.75">
      <c r="A72" s="542" t="s">
        <v>683</v>
      </c>
      <c r="B72" s="543" t="s">
        <v>684</v>
      </c>
      <c r="C72" s="605">
        <v>786546.72</v>
      </c>
    </row>
    <row r="73" spans="1:3" ht="51">
      <c r="A73" s="542" t="s">
        <v>685</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411</v>
      </c>
      <c r="B76" s="552" t="s">
        <v>136</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555</v>
      </c>
      <c r="C83" s="533">
        <v>12000</v>
      </c>
    </row>
    <row r="84" spans="1:3" ht="38.25">
      <c r="A84" s="558" t="s">
        <v>16</v>
      </c>
      <c r="B84" s="509" t="s">
        <v>17</v>
      </c>
      <c r="C84" s="559">
        <v>17800</v>
      </c>
    </row>
    <row r="85" spans="1:3" ht="25.5">
      <c r="A85" s="558" t="s">
        <v>18</v>
      </c>
      <c r="B85" s="509" t="s">
        <v>618</v>
      </c>
      <c r="C85" s="559">
        <v>156900</v>
      </c>
    </row>
    <row r="86" spans="1:3" ht="38.25">
      <c r="A86" s="558" t="s">
        <v>19</v>
      </c>
      <c r="B86" s="560" t="s">
        <v>20</v>
      </c>
      <c r="C86" s="559"/>
    </row>
    <row r="87" spans="1:3" ht="25.5">
      <c r="A87" s="542" t="s">
        <v>21</v>
      </c>
      <c r="B87" s="561" t="s">
        <v>22</v>
      </c>
      <c r="C87" s="493">
        <f>C88</f>
        <v>182950</v>
      </c>
    </row>
    <row r="88" spans="1:3" ht="26.25" thickBot="1">
      <c r="A88" s="548" t="s">
        <v>412</v>
      </c>
      <c r="B88" s="549" t="s">
        <v>23</v>
      </c>
      <c r="C88" s="550">
        <v>182950</v>
      </c>
    </row>
    <row r="89" spans="1:3" ht="13.5" thickBot="1">
      <c r="A89" s="551" t="s">
        <v>413</v>
      </c>
      <c r="B89" s="563" t="s">
        <v>255</v>
      </c>
      <c r="C89" s="610">
        <f>C90</f>
        <v>2463.3</v>
      </c>
    </row>
    <row r="90" spans="1:3" ht="12.75">
      <c r="A90" s="564" t="s">
        <v>657</v>
      </c>
      <c r="B90" s="565" t="s">
        <v>658</v>
      </c>
      <c r="C90" s="609">
        <f>C91</f>
        <v>2463.3</v>
      </c>
    </row>
    <row r="91" spans="1:3" ht="25.5">
      <c r="A91" s="566" t="s">
        <v>659</v>
      </c>
      <c r="B91" s="567" t="s">
        <v>660</v>
      </c>
      <c r="C91" s="608">
        <v>2463.3</v>
      </c>
    </row>
    <row r="92" spans="1:3" ht="12.75">
      <c r="A92" s="568" t="s">
        <v>445</v>
      </c>
      <c r="B92" s="569" t="s">
        <v>255</v>
      </c>
      <c r="C92" s="545">
        <f>C93</f>
        <v>0</v>
      </c>
    </row>
    <row r="93" spans="1:3" ht="14.25" customHeight="1" thickBot="1">
      <c r="A93" s="570" t="s">
        <v>414</v>
      </c>
      <c r="B93" s="571" t="s">
        <v>187</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415</v>
      </c>
      <c r="B96" s="577" t="s">
        <v>268</v>
      </c>
      <c r="C96" s="578">
        <f>C97</f>
        <v>56623971</v>
      </c>
    </row>
    <row r="97" spans="1:3" ht="25.5">
      <c r="A97" s="579" t="s">
        <v>463</v>
      </c>
      <c r="B97" s="580" t="s">
        <v>464</v>
      </c>
      <c r="C97" s="514">
        <f>C98+C103+C128</f>
        <v>56623971</v>
      </c>
    </row>
    <row r="98" spans="1:3" ht="25.5">
      <c r="A98" s="581" t="s">
        <v>416</v>
      </c>
      <c r="B98" s="582" t="s">
        <v>298</v>
      </c>
      <c r="C98" s="583">
        <f>C99+C101</f>
        <v>28521000</v>
      </c>
    </row>
    <row r="99" spans="1:3" ht="12.75">
      <c r="A99" s="523" t="s">
        <v>480</v>
      </c>
      <c r="B99" s="584" t="s">
        <v>299</v>
      </c>
      <c r="C99" s="493">
        <v>27265000</v>
      </c>
    </row>
    <row r="100" spans="1:3" ht="25.5">
      <c r="A100" s="525" t="s">
        <v>417</v>
      </c>
      <c r="B100" s="532" t="s">
        <v>300</v>
      </c>
      <c r="C100" s="498">
        <v>27265000</v>
      </c>
    </row>
    <row r="101" spans="1:3" ht="25.5">
      <c r="A101" s="542" t="s">
        <v>418</v>
      </c>
      <c r="B101" s="584" t="s">
        <v>301</v>
      </c>
      <c r="C101" s="516">
        <f>C102</f>
        <v>1256000</v>
      </c>
    </row>
    <row r="102" spans="1:3" ht="26.25" thickBot="1">
      <c r="A102" s="593" t="s">
        <v>419</v>
      </c>
      <c r="B102" s="529" t="s">
        <v>28</v>
      </c>
      <c r="C102" s="512">
        <v>1256000</v>
      </c>
    </row>
    <row r="103" spans="1:3" ht="26.25" thickBot="1">
      <c r="A103" s="620" t="s">
        <v>420</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421</v>
      </c>
      <c r="B113" s="588" t="s">
        <v>306</v>
      </c>
      <c r="C113" s="562">
        <f>C114</f>
        <v>135000</v>
      </c>
    </row>
    <row r="114" spans="1:3" ht="12.75">
      <c r="A114" s="523" t="s">
        <v>422</v>
      </c>
      <c r="B114" s="584" t="s">
        <v>307</v>
      </c>
      <c r="C114" s="516">
        <f>C115+C118</f>
        <v>135000</v>
      </c>
    </row>
    <row r="115" spans="1:3" ht="38.25">
      <c r="A115" s="523" t="s">
        <v>422</v>
      </c>
      <c r="B115" s="584" t="s">
        <v>48</v>
      </c>
      <c r="C115" s="493">
        <v>55000</v>
      </c>
    </row>
    <row r="116" spans="1:3" ht="38.25">
      <c r="A116" s="523" t="s">
        <v>422</v>
      </c>
      <c r="B116" s="584" t="s">
        <v>49</v>
      </c>
      <c r="C116" s="493"/>
    </row>
    <row r="117" spans="1:3" ht="38.25">
      <c r="A117" s="523" t="s">
        <v>422</v>
      </c>
      <c r="B117" s="584" t="s">
        <v>55</v>
      </c>
      <c r="C117" s="493"/>
    </row>
    <row r="118" spans="1:3" ht="38.25">
      <c r="A118" s="523" t="s">
        <v>422</v>
      </c>
      <c r="B118" s="584" t="s">
        <v>53</v>
      </c>
      <c r="C118" s="493">
        <v>80000</v>
      </c>
    </row>
    <row r="119" spans="1:3" ht="38.25">
      <c r="A119" s="523" t="s">
        <v>422</v>
      </c>
      <c r="B119" s="584" t="s">
        <v>54</v>
      </c>
      <c r="C119" s="493"/>
    </row>
    <row r="120" spans="1:3" ht="38.25">
      <c r="A120" s="523" t="s">
        <v>422</v>
      </c>
      <c r="B120" s="584" t="s">
        <v>50</v>
      </c>
      <c r="C120" s="493"/>
    </row>
    <row r="121" spans="1:3" ht="51">
      <c r="A121" s="523" t="s">
        <v>422</v>
      </c>
      <c r="B121" s="584" t="s">
        <v>51</v>
      </c>
      <c r="C121" s="493"/>
    </row>
    <row r="122" spans="1:3" ht="76.5">
      <c r="A122" s="523" t="s">
        <v>422</v>
      </c>
      <c r="B122" s="584" t="s">
        <v>52</v>
      </c>
      <c r="C122" s="493"/>
    </row>
    <row r="123" spans="1:3" ht="38.25">
      <c r="A123" s="523" t="s">
        <v>422</v>
      </c>
      <c r="B123" s="584" t="s">
        <v>58</v>
      </c>
      <c r="C123" s="493"/>
    </row>
    <row r="124" spans="1:3" ht="25.5">
      <c r="A124" s="523" t="s">
        <v>422</v>
      </c>
      <c r="B124" s="584" t="s">
        <v>59</v>
      </c>
      <c r="C124" s="493"/>
    </row>
    <row r="125" spans="1:3" ht="25.5">
      <c r="A125" s="523" t="s">
        <v>422</v>
      </c>
      <c r="B125" s="584" t="s">
        <v>60</v>
      </c>
      <c r="C125" s="493"/>
    </row>
    <row r="126" spans="1:3" ht="25.5">
      <c r="A126" s="523" t="s">
        <v>422</v>
      </c>
      <c r="B126" s="589" t="s">
        <v>61</v>
      </c>
      <c r="C126" s="493"/>
    </row>
    <row r="127" spans="1:3" ht="26.25" thickBot="1">
      <c r="A127" s="534" t="s">
        <v>422</v>
      </c>
      <c r="B127" s="616" t="s">
        <v>62</v>
      </c>
      <c r="C127" s="501"/>
    </row>
    <row r="128" spans="1:3" ht="26.25" thickBot="1">
      <c r="A128" s="620" t="s">
        <v>423</v>
      </c>
      <c r="B128" s="621" t="s">
        <v>482</v>
      </c>
      <c r="C128" s="538">
        <f>C133+C136+C144+C148+C150</f>
        <v>27894171</v>
      </c>
    </row>
    <row r="129" spans="1:3" ht="38.25">
      <c r="A129" s="617" t="s">
        <v>63</v>
      </c>
      <c r="B129" s="618" t="s">
        <v>64</v>
      </c>
      <c r="C129" s="619"/>
    </row>
    <row r="130" spans="1:3" ht="38.25">
      <c r="A130" s="586" t="s">
        <v>65</v>
      </c>
      <c r="B130" s="518" t="s">
        <v>66</v>
      </c>
      <c r="C130" s="557"/>
    </row>
    <row r="131" spans="1:3" ht="25.5">
      <c r="A131" s="523" t="s">
        <v>483</v>
      </c>
      <c r="B131" s="584" t="s">
        <v>67</v>
      </c>
      <c r="C131" s="516"/>
    </row>
    <row r="132" spans="1:3" ht="25.5">
      <c r="A132" s="525" t="s">
        <v>425</v>
      </c>
      <c r="B132" s="532" t="s">
        <v>68</v>
      </c>
      <c r="C132" s="498"/>
    </row>
    <row r="133" spans="1:3" ht="25.5">
      <c r="A133" s="523" t="s">
        <v>488</v>
      </c>
      <c r="B133" s="584" t="s">
        <v>69</v>
      </c>
      <c r="C133" s="516">
        <f>C134</f>
        <v>657400</v>
      </c>
    </row>
    <row r="134" spans="1:3" ht="25.5">
      <c r="A134" s="525" t="s">
        <v>427</v>
      </c>
      <c r="B134" s="532" t="s">
        <v>70</v>
      </c>
      <c r="C134" s="498">
        <v>657400</v>
      </c>
    </row>
    <row r="135" spans="1:3" ht="25.5">
      <c r="A135" s="590" t="s">
        <v>492</v>
      </c>
      <c r="B135" s="584" t="s">
        <v>71</v>
      </c>
      <c r="C135" s="516"/>
    </row>
    <row r="136" spans="1:3" ht="25.5">
      <c r="A136" s="591" t="s">
        <v>465</v>
      </c>
      <c r="B136" s="584" t="s">
        <v>72</v>
      </c>
      <c r="C136" s="516">
        <f>C137+C138+C139+C140+C142+C143</f>
        <v>24164200</v>
      </c>
    </row>
    <row r="137" spans="1:3" ht="89.25">
      <c r="A137" s="496" t="s">
        <v>465</v>
      </c>
      <c r="B137" s="532" t="s">
        <v>73</v>
      </c>
      <c r="C137" s="498">
        <v>21439300</v>
      </c>
    </row>
    <row r="138" spans="1:3" ht="51">
      <c r="A138" s="496" t="s">
        <v>465</v>
      </c>
      <c r="B138" s="532" t="s">
        <v>74</v>
      </c>
      <c r="C138" s="498">
        <v>2044100</v>
      </c>
    </row>
    <row r="139" spans="1:3" ht="37.5" customHeight="1">
      <c r="A139" s="496" t="s">
        <v>465</v>
      </c>
      <c r="B139" s="532" t="s">
        <v>75</v>
      </c>
      <c r="C139" s="498">
        <v>194000</v>
      </c>
    </row>
    <row r="140" spans="1:3" ht="88.5" customHeight="1">
      <c r="A140" s="496" t="s">
        <v>465</v>
      </c>
      <c r="B140" s="532" t="s">
        <v>76</v>
      </c>
      <c r="C140" s="498">
        <v>106800</v>
      </c>
    </row>
    <row r="141" spans="1:3" ht="76.5">
      <c r="A141" s="496" t="s">
        <v>465</v>
      </c>
      <c r="B141" s="532" t="s">
        <v>77</v>
      </c>
      <c r="C141" s="498"/>
    </row>
    <row r="142" spans="1:3" ht="63.75">
      <c r="A142" s="496" t="s">
        <v>465</v>
      </c>
      <c r="B142" s="532" t="s">
        <v>78</v>
      </c>
      <c r="C142" s="498">
        <v>78000</v>
      </c>
    </row>
    <row r="143" spans="1:3" ht="51">
      <c r="A143" s="496" t="s">
        <v>465</v>
      </c>
      <c r="B143" s="532" t="s">
        <v>79</v>
      </c>
      <c r="C143" s="498">
        <v>302000</v>
      </c>
    </row>
    <row r="144" spans="1:3" ht="25.5">
      <c r="A144" s="523" t="s">
        <v>499</v>
      </c>
      <c r="B144" s="584" t="s">
        <v>80</v>
      </c>
      <c r="C144" s="493">
        <f>C145+C147</f>
        <v>1632600</v>
      </c>
    </row>
    <row r="145" spans="1:3" ht="25.5">
      <c r="A145" s="525" t="s">
        <v>500</v>
      </c>
      <c r="B145" s="532" t="s">
        <v>82</v>
      </c>
      <c r="C145" s="498">
        <v>333600</v>
      </c>
    </row>
    <row r="146" spans="1:3" ht="25.5">
      <c r="A146" s="525" t="s">
        <v>500</v>
      </c>
      <c r="B146" s="532" t="s">
        <v>363</v>
      </c>
      <c r="C146" s="498"/>
    </row>
    <row r="147" spans="1:3" ht="25.5">
      <c r="A147" s="525" t="s">
        <v>500</v>
      </c>
      <c r="B147" s="532" t="s">
        <v>83</v>
      </c>
      <c r="C147" s="498">
        <v>1299000</v>
      </c>
    </row>
    <row r="148" spans="1:3" ht="51">
      <c r="A148" s="523" t="s">
        <v>501</v>
      </c>
      <c r="B148" s="584" t="s">
        <v>84</v>
      </c>
      <c r="C148" s="493">
        <f>C149</f>
        <v>392171</v>
      </c>
    </row>
    <row r="149" spans="1:3" ht="51">
      <c r="A149" s="525" t="s">
        <v>426</v>
      </c>
      <c r="B149" s="532" t="s">
        <v>85</v>
      </c>
      <c r="C149" s="498">
        <v>392171</v>
      </c>
    </row>
    <row r="150" spans="1:3" ht="38.25">
      <c r="A150" s="585" t="s">
        <v>86</v>
      </c>
      <c r="B150" s="515" t="s">
        <v>87</v>
      </c>
      <c r="C150" s="498">
        <f>C151</f>
        <v>1047800</v>
      </c>
    </row>
    <row r="151" spans="1:3" ht="38.25">
      <c r="A151" s="586" t="s">
        <v>88</v>
      </c>
      <c r="B151" s="518" t="s">
        <v>89</v>
      </c>
      <c r="C151" s="498">
        <v>1047800</v>
      </c>
    </row>
    <row r="152" spans="1:3" ht="12.75">
      <c r="A152" s="523" t="s">
        <v>506</v>
      </c>
      <c r="B152" s="592" t="s">
        <v>507</v>
      </c>
      <c r="C152" s="493"/>
    </row>
    <row r="153" spans="1:3" ht="12.75">
      <c r="A153" s="523" t="s">
        <v>424</v>
      </c>
      <c r="B153" s="592" t="s">
        <v>508</v>
      </c>
      <c r="C153" s="493"/>
    </row>
    <row r="154" spans="1:3" ht="90" thickBot="1">
      <c r="A154" s="593" t="s">
        <v>424</v>
      </c>
      <c r="B154" s="529" t="s">
        <v>90</v>
      </c>
      <c r="C154" s="512"/>
    </row>
    <row r="155" spans="1:3" ht="13.5" thickBot="1">
      <c r="A155" s="613"/>
      <c r="B155" s="614" t="s">
        <v>269</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G65"/>
  <sheetViews>
    <sheetView tabSelected="1" zoomScale="75" zoomScaleNormal="75" zoomScalePageLayoutView="0" workbookViewId="0" topLeftCell="A1">
      <selection activeCell="S9" sqref="S9"/>
    </sheetView>
  </sheetViews>
  <sheetFormatPr defaultColWidth="9.00390625" defaultRowHeight="12.75"/>
  <cols>
    <col min="1" max="1" width="27.125" style="624" customWidth="1"/>
    <col min="2" max="2" width="60.75390625" style="0" customWidth="1"/>
    <col min="3" max="3" width="18.125" style="0" customWidth="1"/>
    <col min="4" max="4" width="17.875" style="0" customWidth="1"/>
  </cols>
  <sheetData>
    <row r="1" spans="2:3" ht="14.25">
      <c r="B1" s="848" t="s">
        <v>81</v>
      </c>
      <c r="C1" s="848"/>
    </row>
    <row r="2" spans="2:3" ht="14.25">
      <c r="B2" s="849" t="s">
        <v>771</v>
      </c>
      <c r="C2" s="849"/>
    </row>
    <row r="3" spans="2:3" ht="14.25">
      <c r="B3" s="849" t="s">
        <v>773</v>
      </c>
      <c r="C3" s="849"/>
    </row>
    <row r="4" spans="2:3" ht="20.25" customHeight="1">
      <c r="B4" s="847"/>
      <c r="C4" s="847"/>
    </row>
    <row r="5" spans="2:3" ht="12.75">
      <c r="B5" s="850"/>
      <c r="C5" s="850"/>
    </row>
    <row r="6" spans="1:3" ht="51.75" customHeight="1">
      <c r="A6" s="842" t="s">
        <v>772</v>
      </c>
      <c r="B6" s="842"/>
      <c r="C6" s="842"/>
    </row>
    <row r="7" ht="13.5" thickBot="1">
      <c r="C7" s="626" t="s">
        <v>761</v>
      </c>
    </row>
    <row r="8" spans="1:4" ht="24.75" customHeight="1">
      <c r="A8" s="843" t="s">
        <v>628</v>
      </c>
      <c r="B8" s="845" t="s">
        <v>200</v>
      </c>
      <c r="C8" s="840" t="s">
        <v>774</v>
      </c>
      <c r="D8" s="840" t="s">
        <v>775</v>
      </c>
    </row>
    <row r="9" spans="1:4" ht="18" customHeight="1" thickBot="1">
      <c r="A9" s="844"/>
      <c r="B9" s="846"/>
      <c r="C9" s="841"/>
      <c r="D9" s="841"/>
    </row>
    <row r="10" spans="1:4" ht="14.25" customHeight="1" thickBot="1">
      <c r="A10" s="634" t="s">
        <v>133</v>
      </c>
      <c r="B10" s="635" t="s">
        <v>709</v>
      </c>
      <c r="C10" s="689">
        <f>C11+C33+C36+C15+C41+C45+C25</f>
        <v>3020735.83</v>
      </c>
      <c r="D10" s="689">
        <f>D11+D33+D36+D15+D41+D45+D25</f>
        <v>518215.49999999994</v>
      </c>
    </row>
    <row r="11" spans="1:4" ht="14.25" customHeight="1" thickBot="1">
      <c r="A11" s="636" t="s">
        <v>134</v>
      </c>
      <c r="B11" s="637" t="s">
        <v>710</v>
      </c>
      <c r="C11" s="638">
        <f>C12</f>
        <v>86700</v>
      </c>
      <c r="D11" s="638">
        <f>D12</f>
        <v>10580.63</v>
      </c>
    </row>
    <row r="12" spans="1:4" ht="12.75">
      <c r="A12" s="627" t="s">
        <v>135</v>
      </c>
      <c r="B12" s="639" t="s">
        <v>95</v>
      </c>
      <c r="C12" s="698">
        <f>C13+C14</f>
        <v>86700</v>
      </c>
      <c r="D12" s="698">
        <f>D13+D14</f>
        <v>10580.63</v>
      </c>
    </row>
    <row r="13" spans="1:4" ht="55.5" customHeight="1">
      <c r="A13" s="629" t="s">
        <v>265</v>
      </c>
      <c r="B13" s="641" t="s">
        <v>264</v>
      </c>
      <c r="C13" s="693">
        <v>86278.78</v>
      </c>
      <c r="D13" s="693">
        <v>10580.63</v>
      </c>
    </row>
    <row r="14" spans="1:4" ht="78.75" customHeight="1" thickBot="1">
      <c r="A14" s="629" t="s">
        <v>716</v>
      </c>
      <c r="B14" s="641" t="s">
        <v>717</v>
      </c>
      <c r="C14" s="693">
        <v>421.22</v>
      </c>
      <c r="D14" s="693">
        <v>0</v>
      </c>
    </row>
    <row r="15" spans="1:4" ht="30" customHeight="1" thickBot="1">
      <c r="A15" s="631" t="s">
        <v>694</v>
      </c>
      <c r="B15" s="632" t="s">
        <v>695</v>
      </c>
      <c r="C15" s="633">
        <f>C17+C19+C21+C23</f>
        <v>389253.18</v>
      </c>
      <c r="D15" s="633">
        <f>D17+D19+D21+D23</f>
        <v>87274.49</v>
      </c>
    </row>
    <row r="16" spans="1:4" ht="30" customHeight="1">
      <c r="A16" s="684" t="s">
        <v>711</v>
      </c>
      <c r="B16" s="685" t="s">
        <v>712</v>
      </c>
      <c r="C16" s="686">
        <f>C17+C19+C21+C23</f>
        <v>389253.18</v>
      </c>
      <c r="D16" s="686">
        <f>D17+D19+D21+D23</f>
        <v>87274.49</v>
      </c>
    </row>
    <row r="17" spans="1:4" ht="57" customHeight="1">
      <c r="A17" s="682" t="s">
        <v>686</v>
      </c>
      <c r="B17" s="628" t="s">
        <v>687</v>
      </c>
      <c r="C17" s="683">
        <f>C18</f>
        <v>178731.11</v>
      </c>
      <c r="D17" s="683">
        <f>D18</f>
        <v>39167.22</v>
      </c>
    </row>
    <row r="18" spans="1:4" ht="79.5" customHeight="1">
      <c r="A18" s="682" t="s">
        <v>741</v>
      </c>
      <c r="B18" s="628" t="s">
        <v>762</v>
      </c>
      <c r="C18" s="683">
        <v>178731.11</v>
      </c>
      <c r="D18" s="683">
        <v>39167.22</v>
      </c>
    </row>
    <row r="19" spans="1:4" ht="68.25" customHeight="1">
      <c r="A19" s="629" t="s">
        <v>688</v>
      </c>
      <c r="B19" s="630" t="s">
        <v>689</v>
      </c>
      <c r="C19" s="642">
        <f>C20</f>
        <v>1018.55</v>
      </c>
      <c r="D19" s="642">
        <f>D20</f>
        <v>274.72</v>
      </c>
    </row>
    <row r="20" spans="1:4" ht="94.5" customHeight="1">
      <c r="A20" s="629" t="s">
        <v>742</v>
      </c>
      <c r="B20" s="630" t="s">
        <v>763</v>
      </c>
      <c r="C20" s="642">
        <v>1018.55</v>
      </c>
      <c r="D20" s="642">
        <v>274.72</v>
      </c>
    </row>
    <row r="21" spans="1:4" ht="53.25" customHeight="1">
      <c r="A21" s="629" t="s">
        <v>690</v>
      </c>
      <c r="B21" s="630" t="s">
        <v>691</v>
      </c>
      <c r="C21" s="642">
        <f>C22</f>
        <v>235110.32</v>
      </c>
      <c r="D21" s="642">
        <f>D22</f>
        <v>54827.59</v>
      </c>
    </row>
    <row r="22" spans="1:4" ht="85.5" customHeight="1">
      <c r="A22" s="629" t="s">
        <v>743</v>
      </c>
      <c r="B22" s="630" t="s">
        <v>764</v>
      </c>
      <c r="C22" s="679">
        <v>235110.32</v>
      </c>
      <c r="D22" s="679">
        <v>54827.59</v>
      </c>
    </row>
    <row r="23" spans="1:4" ht="63" customHeight="1">
      <c r="A23" s="629" t="s">
        <v>692</v>
      </c>
      <c r="B23" s="630" t="s">
        <v>693</v>
      </c>
      <c r="C23" s="642">
        <f>C24</f>
        <v>-25606.8</v>
      </c>
      <c r="D23" s="642">
        <f>D24</f>
        <v>-6995.04</v>
      </c>
    </row>
    <row r="24" spans="1:4" ht="81" customHeight="1" thickBot="1">
      <c r="A24" s="717" t="s">
        <v>744</v>
      </c>
      <c r="B24" s="718" t="s">
        <v>765</v>
      </c>
      <c r="C24" s="715">
        <v>-25606.8</v>
      </c>
      <c r="D24" s="715">
        <v>-6995.04</v>
      </c>
    </row>
    <row r="25" spans="1:4" ht="26.25" customHeight="1" thickBot="1">
      <c r="A25" s="680" t="s">
        <v>749</v>
      </c>
      <c r="B25" s="711" t="s">
        <v>750</v>
      </c>
      <c r="C25" s="725">
        <f>C26+C31</f>
        <v>1500</v>
      </c>
      <c r="D25" s="725">
        <f>D26+D31</f>
        <v>0</v>
      </c>
    </row>
    <row r="26" spans="1:4" ht="25.5" hidden="1">
      <c r="A26" s="719" t="s">
        <v>751</v>
      </c>
      <c r="B26" s="720" t="s">
        <v>766</v>
      </c>
      <c r="C26" s="640">
        <f>C27+C29</f>
        <v>0</v>
      </c>
      <c r="D26" s="640">
        <f>D27+D29</f>
        <v>0</v>
      </c>
    </row>
    <row r="27" spans="1:4" ht="27" customHeight="1" hidden="1">
      <c r="A27" s="721" t="s">
        <v>752</v>
      </c>
      <c r="B27" s="722" t="s">
        <v>753</v>
      </c>
      <c r="C27" s="642">
        <f>C28</f>
        <v>0</v>
      </c>
      <c r="D27" s="642">
        <f>D28</f>
        <v>0</v>
      </c>
    </row>
    <row r="28" spans="1:4" ht="30.75" customHeight="1" hidden="1">
      <c r="A28" s="721" t="s">
        <v>754</v>
      </c>
      <c r="B28" s="722" t="s">
        <v>753</v>
      </c>
      <c r="C28" s="642">
        <v>0</v>
      </c>
      <c r="D28" s="642">
        <v>0</v>
      </c>
    </row>
    <row r="29" spans="1:4" ht="30" customHeight="1" hidden="1">
      <c r="A29" s="721" t="s">
        <v>755</v>
      </c>
      <c r="B29" s="722" t="s">
        <v>756</v>
      </c>
      <c r="C29" s="642">
        <f>C30</f>
        <v>0</v>
      </c>
      <c r="D29" s="642">
        <f>D30</f>
        <v>0</v>
      </c>
    </row>
    <row r="30" spans="1:4" ht="56.25" customHeight="1" hidden="1">
      <c r="A30" s="723" t="s">
        <v>757</v>
      </c>
      <c r="B30" s="724" t="s">
        <v>758</v>
      </c>
      <c r="C30" s="642">
        <v>0</v>
      </c>
      <c r="D30" s="642">
        <v>0</v>
      </c>
    </row>
    <row r="31" spans="1:4" ht="22.5" customHeight="1">
      <c r="A31" s="682" t="s">
        <v>759</v>
      </c>
      <c r="B31" s="726" t="s">
        <v>122</v>
      </c>
      <c r="C31" s="642">
        <f>C32</f>
        <v>1500</v>
      </c>
      <c r="D31" s="642">
        <f>D32</f>
        <v>0</v>
      </c>
    </row>
    <row r="32" spans="1:4" ht="21" customHeight="1" thickBot="1">
      <c r="A32" s="629" t="s">
        <v>760</v>
      </c>
      <c r="B32" s="727" t="s">
        <v>122</v>
      </c>
      <c r="C32" s="715">
        <v>1500</v>
      </c>
      <c r="D32" s="715">
        <v>0</v>
      </c>
    </row>
    <row r="33" spans="1:4" ht="13.5" thickBot="1">
      <c r="A33" s="645" t="s">
        <v>587</v>
      </c>
      <c r="B33" s="652" t="s">
        <v>713</v>
      </c>
      <c r="C33" s="638">
        <f>C34</f>
        <v>278000</v>
      </c>
      <c r="D33" s="638">
        <f>D34</f>
        <v>8215.21</v>
      </c>
    </row>
    <row r="34" spans="1:4" ht="12.75">
      <c r="A34" s="662" t="s">
        <v>588</v>
      </c>
      <c r="B34" s="643" t="s">
        <v>139</v>
      </c>
      <c r="C34" s="690">
        <f>C35</f>
        <v>278000</v>
      </c>
      <c r="D34" s="690">
        <f>D35</f>
        <v>8215.21</v>
      </c>
    </row>
    <row r="35" spans="1:5" ht="39" thickBot="1">
      <c r="A35" s="661" t="s">
        <v>589</v>
      </c>
      <c r="B35" s="644" t="s">
        <v>696</v>
      </c>
      <c r="C35" s="691">
        <v>278000</v>
      </c>
      <c r="D35" s="691">
        <v>8215.21</v>
      </c>
      <c r="E35" s="92"/>
    </row>
    <row r="36" spans="1:5" ht="13.5" customHeight="1" thickBot="1">
      <c r="A36" s="645" t="s">
        <v>590</v>
      </c>
      <c r="B36" s="687" t="s">
        <v>714</v>
      </c>
      <c r="C36" s="633">
        <f>C37+C39</f>
        <v>2172000</v>
      </c>
      <c r="D36" s="633">
        <f>D37+D39</f>
        <v>336448</v>
      </c>
      <c r="E36" s="92"/>
    </row>
    <row r="37" spans="1:4" ht="15.75" customHeight="1">
      <c r="A37" s="659" t="s">
        <v>697</v>
      </c>
      <c r="B37" s="646" t="s">
        <v>698</v>
      </c>
      <c r="C37" s="692">
        <f>C38</f>
        <v>913000</v>
      </c>
      <c r="D37" s="692">
        <f>D38</f>
        <v>314549.49</v>
      </c>
    </row>
    <row r="38" spans="1:4" ht="25.5">
      <c r="A38" s="663" t="s">
        <v>699</v>
      </c>
      <c r="B38" s="647" t="s">
        <v>700</v>
      </c>
      <c r="C38" s="693">
        <v>913000</v>
      </c>
      <c r="D38" s="693">
        <v>314549.49</v>
      </c>
    </row>
    <row r="39" spans="1:4" ht="12.75">
      <c r="A39" s="663" t="s">
        <v>702</v>
      </c>
      <c r="B39" s="647" t="s">
        <v>701</v>
      </c>
      <c r="C39" s="694">
        <f>C40</f>
        <v>1259000</v>
      </c>
      <c r="D39" s="694">
        <f>D40</f>
        <v>21898.51</v>
      </c>
    </row>
    <row r="40" spans="1:4" ht="28.5" customHeight="1" thickBot="1">
      <c r="A40" s="663" t="s">
        <v>704</v>
      </c>
      <c r="B40" s="647" t="s">
        <v>703</v>
      </c>
      <c r="C40" s="699">
        <v>1259000</v>
      </c>
      <c r="D40" s="699">
        <v>21898.51</v>
      </c>
    </row>
    <row r="41" spans="1:4" ht="39" thickBot="1">
      <c r="A41" s="636" t="s">
        <v>718</v>
      </c>
      <c r="B41" s="711" t="s">
        <v>667</v>
      </c>
      <c r="C41" s="638">
        <f aca="true" t="shared" si="0" ref="C41:D43">C42</f>
        <v>91407.65</v>
      </c>
      <c r="D41" s="638">
        <f t="shared" si="0"/>
        <v>75697.17</v>
      </c>
    </row>
    <row r="42" spans="1:4" ht="63.75">
      <c r="A42" s="670" t="s">
        <v>720</v>
      </c>
      <c r="B42" s="671" t="s">
        <v>721</v>
      </c>
      <c r="C42" s="700">
        <f t="shared" si="0"/>
        <v>91407.65</v>
      </c>
      <c r="D42" s="700">
        <f t="shared" si="0"/>
        <v>75697.17</v>
      </c>
    </row>
    <row r="43" spans="1:4" ht="63.75">
      <c r="A43" s="712" t="s">
        <v>722</v>
      </c>
      <c r="B43" s="713" t="s">
        <v>723</v>
      </c>
      <c r="C43" s="701">
        <f t="shared" si="0"/>
        <v>91407.65</v>
      </c>
      <c r="D43" s="701">
        <f t="shared" si="0"/>
        <v>75697.17</v>
      </c>
    </row>
    <row r="44" spans="1:4" ht="51.75" thickBot="1">
      <c r="A44" s="676" t="s">
        <v>719</v>
      </c>
      <c r="B44" s="714" t="s">
        <v>724</v>
      </c>
      <c r="C44" s="708">
        <v>91407.65</v>
      </c>
      <c r="D44" s="708">
        <v>75697.17</v>
      </c>
    </row>
    <row r="45" spans="1:4" ht="13.5" thickBot="1">
      <c r="A45" s="631" t="s">
        <v>725</v>
      </c>
      <c r="B45" s="632" t="s">
        <v>726</v>
      </c>
      <c r="C45" s="709">
        <f>C46</f>
        <v>1875</v>
      </c>
      <c r="D45" s="709">
        <f>D46</f>
        <v>0</v>
      </c>
    </row>
    <row r="46" spans="1:4" ht="25.5">
      <c r="A46" s="706" t="s">
        <v>745</v>
      </c>
      <c r="B46" s="628" t="s">
        <v>746</v>
      </c>
      <c r="C46" s="700">
        <f>C47</f>
        <v>1875</v>
      </c>
      <c r="D46" s="700">
        <f>D47</f>
        <v>0</v>
      </c>
    </row>
    <row r="47" spans="1:4" ht="39" thickBot="1">
      <c r="A47" s="710" t="s">
        <v>747</v>
      </c>
      <c r="B47" s="707" t="s">
        <v>748</v>
      </c>
      <c r="C47" s="705">
        <v>1875</v>
      </c>
      <c r="D47" s="705">
        <v>0</v>
      </c>
    </row>
    <row r="48" spans="1:4" ht="17.25" customHeight="1" thickBot="1">
      <c r="A48" s="648" t="s">
        <v>586</v>
      </c>
      <c r="B48" s="649" t="s">
        <v>715</v>
      </c>
      <c r="C48" s="695">
        <f>C49</f>
        <v>1086226.37</v>
      </c>
      <c r="D48" s="695">
        <f>D49</f>
        <v>150014.1</v>
      </c>
    </row>
    <row r="49" spans="1:4" ht="26.25" customHeight="1" thickBot="1">
      <c r="A49" s="650" t="s">
        <v>727</v>
      </c>
      <c r="B49" s="651" t="s">
        <v>728</v>
      </c>
      <c r="C49" s="696">
        <f>C50+C53+C60</f>
        <v>1086226.37</v>
      </c>
      <c r="D49" s="696">
        <f>D50+D53+D60</f>
        <v>150014.1</v>
      </c>
    </row>
    <row r="50" spans="1:4" ht="20.25" customHeight="1" thickBot="1">
      <c r="A50" s="636" t="s">
        <v>729</v>
      </c>
      <c r="B50" s="652" t="s">
        <v>730</v>
      </c>
      <c r="C50" s="638">
        <f>C51</f>
        <v>518908</v>
      </c>
      <c r="D50" s="638">
        <f>D51</f>
        <v>133999.5</v>
      </c>
    </row>
    <row r="51" spans="1:4" ht="27.75" customHeight="1">
      <c r="A51" s="664" t="s">
        <v>767</v>
      </c>
      <c r="B51" s="728" t="s">
        <v>768</v>
      </c>
      <c r="C51" s="640">
        <f>C52</f>
        <v>518908</v>
      </c>
      <c r="D51" s="640">
        <f>D52</f>
        <v>133999.5</v>
      </c>
    </row>
    <row r="52" spans="1:4" ht="27" customHeight="1" thickBot="1">
      <c r="A52" s="729" t="s">
        <v>769</v>
      </c>
      <c r="B52" s="730" t="s">
        <v>770</v>
      </c>
      <c r="C52" s="731">
        <v>518908</v>
      </c>
      <c r="D52" s="731">
        <v>133999.5</v>
      </c>
    </row>
    <row r="53" spans="1:4" s="623" customFormat="1" ht="13.5" thickBot="1">
      <c r="A53" s="702" t="s">
        <v>731</v>
      </c>
      <c r="B53" s="703" t="s">
        <v>732</v>
      </c>
      <c r="C53" s="704">
        <f>C58+C54</f>
        <v>106004.37</v>
      </c>
      <c r="D53" s="704">
        <f>D58+D54</f>
        <v>16014.6</v>
      </c>
    </row>
    <row r="54" spans="1:4" s="623" customFormat="1" ht="26.25" thickBot="1">
      <c r="A54" s="680" t="s">
        <v>733</v>
      </c>
      <c r="B54" s="688" t="s">
        <v>71</v>
      </c>
      <c r="C54" s="681">
        <f>C55</f>
        <v>136.86</v>
      </c>
      <c r="D54" s="681">
        <f>D55</f>
        <v>0</v>
      </c>
    </row>
    <row r="55" spans="1:4" s="623" customFormat="1" ht="25.5">
      <c r="A55" s="664" t="s">
        <v>734</v>
      </c>
      <c r="B55" s="671" t="s">
        <v>705</v>
      </c>
      <c r="C55" s="665">
        <f>C57</f>
        <v>136.86</v>
      </c>
      <c r="D55" s="665">
        <f>D57</f>
        <v>0</v>
      </c>
    </row>
    <row r="56" spans="1:4" s="623" customFormat="1" ht="12.75">
      <c r="A56" s="673"/>
      <c r="B56" s="674" t="s">
        <v>603</v>
      </c>
      <c r="C56" s="675"/>
      <c r="D56" s="675"/>
    </row>
    <row r="57" spans="1:4" s="623" customFormat="1" ht="63.75">
      <c r="A57" s="673"/>
      <c r="B57" s="674" t="s">
        <v>706</v>
      </c>
      <c r="C57" s="675">
        <v>136.86</v>
      </c>
      <c r="D57" s="675">
        <v>0</v>
      </c>
    </row>
    <row r="58" spans="1:7" s="623" customFormat="1" ht="29.25" customHeight="1">
      <c r="A58" s="670" t="s">
        <v>735</v>
      </c>
      <c r="B58" s="671" t="s">
        <v>67</v>
      </c>
      <c r="C58" s="672">
        <f>C59</f>
        <v>105867.51</v>
      </c>
      <c r="D58" s="672">
        <f>D59</f>
        <v>16014.6</v>
      </c>
      <c r="F58" s="13"/>
      <c r="G58" s="669"/>
    </row>
    <row r="59" spans="1:4" s="623" customFormat="1" ht="28.5" customHeight="1" thickBot="1">
      <c r="A59" s="676" t="s">
        <v>736</v>
      </c>
      <c r="B59" s="677" t="s">
        <v>707</v>
      </c>
      <c r="C59" s="678">
        <v>105867.51</v>
      </c>
      <c r="D59" s="678">
        <v>16014.6</v>
      </c>
    </row>
    <row r="60" spans="1:4" s="623" customFormat="1" ht="26.25" customHeight="1" thickBot="1">
      <c r="A60" s="666" t="s">
        <v>737</v>
      </c>
      <c r="B60" s="653" t="s">
        <v>740</v>
      </c>
      <c r="C60" s="697">
        <f>C61</f>
        <v>461314</v>
      </c>
      <c r="D60" s="697">
        <f>D61</f>
        <v>0</v>
      </c>
    </row>
    <row r="61" spans="1:4" s="623" customFormat="1" ht="26.25" customHeight="1">
      <c r="A61" s="667" t="s">
        <v>738</v>
      </c>
      <c r="B61" s="654" t="s">
        <v>585</v>
      </c>
      <c r="C61" s="715">
        <f>C62</f>
        <v>461314</v>
      </c>
      <c r="D61" s="715">
        <v>0</v>
      </c>
    </row>
    <row r="62" spans="1:4" s="623" customFormat="1" ht="27.75" customHeight="1" thickBot="1">
      <c r="A62" s="668" t="s">
        <v>739</v>
      </c>
      <c r="B62" s="655" t="s">
        <v>708</v>
      </c>
      <c r="C62" s="716">
        <v>461314</v>
      </c>
      <c r="D62" s="716">
        <v>0</v>
      </c>
    </row>
    <row r="63" spans="1:4" s="623" customFormat="1" ht="13.5" thickBot="1">
      <c r="A63" s="656"/>
      <c r="B63" s="657" t="s">
        <v>269</v>
      </c>
      <c r="C63" s="658">
        <f>C10+C48</f>
        <v>4106962.2</v>
      </c>
      <c r="D63" s="658">
        <f>D10+D48</f>
        <v>668229.6</v>
      </c>
    </row>
    <row r="64" spans="1:3" s="623" customFormat="1" ht="12.75">
      <c r="A64" s="659"/>
      <c r="B64" s="660"/>
      <c r="C64" s="660"/>
    </row>
    <row r="65" spans="1:4" s="623" customFormat="1" ht="12.75">
      <c r="A65" s="625"/>
      <c r="D65"/>
    </row>
  </sheetData>
  <sheetProtection/>
  <mergeCells count="10">
    <mergeCell ref="B1:C1"/>
    <mergeCell ref="B2:C2"/>
    <mergeCell ref="B5:C5"/>
    <mergeCell ref="B3:C3"/>
    <mergeCell ref="D8:D9"/>
    <mergeCell ref="A6:C6"/>
    <mergeCell ref="A8:A9"/>
    <mergeCell ref="B8:B9"/>
    <mergeCell ref="C8:C9"/>
    <mergeCell ref="B4:C4"/>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520</v>
      </c>
      <c r="G1" s="179"/>
      <c r="H1" s="179"/>
      <c r="I1" s="179"/>
      <c r="J1" s="179"/>
      <c r="K1" s="179"/>
      <c r="L1" s="179"/>
      <c r="M1" s="179"/>
      <c r="N1" s="179"/>
      <c r="O1" s="179"/>
      <c r="P1" s="179"/>
      <c r="Q1" s="179"/>
    </row>
    <row r="2" spans="6:17" ht="12.75">
      <c r="F2" s="179" t="s">
        <v>519</v>
      </c>
      <c r="G2" s="179"/>
      <c r="H2" s="179"/>
      <c r="I2" s="179"/>
      <c r="J2" s="179"/>
      <c r="K2" s="179"/>
      <c r="L2" s="179"/>
      <c r="M2" s="179"/>
      <c r="N2" s="179"/>
      <c r="O2" s="179"/>
      <c r="P2" s="179"/>
      <c r="Q2" s="179"/>
    </row>
    <row r="3" spans="1:25" ht="18">
      <c r="A3" s="177"/>
      <c r="B3" s="177"/>
      <c r="C3" s="177"/>
      <c r="D3" s="177"/>
      <c r="E3" s="177"/>
      <c r="F3" s="180" t="s">
        <v>522</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784" t="s">
        <v>514</v>
      </c>
      <c r="B6" s="784"/>
      <c r="C6" s="784"/>
      <c r="D6" s="784"/>
      <c r="E6" s="784"/>
      <c r="F6" s="784"/>
      <c r="G6" s="784"/>
      <c r="H6" s="784"/>
      <c r="I6" s="784"/>
      <c r="J6" s="784"/>
      <c r="K6" s="784"/>
      <c r="L6" s="784"/>
      <c r="M6" s="784"/>
      <c r="N6" s="784"/>
      <c r="O6" s="784"/>
      <c r="P6" s="784"/>
      <c r="Q6" s="784"/>
      <c r="R6" s="784"/>
      <c r="S6" s="784"/>
      <c r="T6" s="784"/>
      <c r="U6" s="784"/>
      <c r="V6" s="784"/>
      <c r="W6" s="784"/>
      <c r="X6" s="784"/>
      <c r="Y6" s="784"/>
    </row>
    <row r="7" spans="1:25" ht="18">
      <c r="A7" s="226"/>
      <c r="B7" s="226"/>
      <c r="C7" s="226"/>
      <c r="D7" s="226" t="s">
        <v>477</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521</v>
      </c>
    </row>
    <row r="9" spans="1:25" ht="12.75">
      <c r="A9" s="735" t="s">
        <v>91</v>
      </c>
      <c r="B9" s="880"/>
      <c r="C9" s="736"/>
      <c r="D9" s="735" t="s">
        <v>373</v>
      </c>
      <c r="E9" s="880"/>
      <c r="F9" s="880"/>
      <c r="G9" s="736"/>
      <c r="H9" s="136" t="s">
        <v>280</v>
      </c>
      <c r="I9" s="135"/>
      <c r="J9" s="735" t="s">
        <v>258</v>
      </c>
      <c r="K9" s="736"/>
      <c r="L9" s="80" t="s">
        <v>276</v>
      </c>
      <c r="M9" s="111" t="s">
        <v>278</v>
      </c>
      <c r="N9" s="74"/>
      <c r="O9" s="74" t="s">
        <v>261</v>
      </c>
      <c r="P9" s="76" t="s">
        <v>263</v>
      </c>
      <c r="Q9" s="242" t="s">
        <v>270</v>
      </c>
      <c r="R9" s="74" t="s">
        <v>259</v>
      </c>
      <c r="S9" s="74" t="s">
        <v>261</v>
      </c>
      <c r="T9" s="76" t="s">
        <v>263</v>
      </c>
      <c r="U9" s="74" t="s">
        <v>271</v>
      </c>
      <c r="V9" s="74" t="s">
        <v>259</v>
      </c>
      <c r="W9" s="74" t="s">
        <v>261</v>
      </c>
      <c r="X9" s="76" t="s">
        <v>263</v>
      </c>
      <c r="Y9" s="150" t="s">
        <v>374</v>
      </c>
    </row>
    <row r="10" spans="1:25" ht="12.75">
      <c r="A10" s="737" t="s">
        <v>372</v>
      </c>
      <c r="B10" s="881"/>
      <c r="C10" s="738"/>
      <c r="D10" s="737"/>
      <c r="E10" s="881"/>
      <c r="F10" s="881"/>
      <c r="G10" s="738"/>
      <c r="H10" s="137" t="s">
        <v>281</v>
      </c>
      <c r="I10" s="13"/>
      <c r="J10" s="737" t="s">
        <v>275</v>
      </c>
      <c r="K10" s="738"/>
      <c r="L10" s="49" t="s">
        <v>277</v>
      </c>
      <c r="M10" s="112" t="s">
        <v>279</v>
      </c>
      <c r="N10" s="75"/>
      <c r="O10" s="75"/>
      <c r="P10" s="77"/>
      <c r="Q10" s="75"/>
      <c r="R10" s="75"/>
      <c r="S10" s="75"/>
      <c r="T10" s="77"/>
      <c r="U10" s="75"/>
      <c r="V10" s="75" t="s">
        <v>260</v>
      </c>
      <c r="W10" s="75" t="s">
        <v>262</v>
      </c>
      <c r="X10" s="77" t="s">
        <v>262</v>
      </c>
      <c r="Y10" s="151"/>
    </row>
    <row r="11" spans="1:25" ht="12.75">
      <c r="A11" s="739" t="s">
        <v>512</v>
      </c>
      <c r="B11" s="740"/>
      <c r="C11" s="740"/>
      <c r="D11" s="6" t="s">
        <v>467</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39" t="s">
        <v>513</v>
      </c>
      <c r="B13" s="740"/>
      <c r="C13" s="740"/>
      <c r="D13" s="6" t="s">
        <v>127</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93</v>
      </c>
      <c r="B14" s="13"/>
      <c r="C14" s="20"/>
      <c r="D14" s="20" t="s">
        <v>94</v>
      </c>
      <c r="E14" s="109"/>
      <c r="F14" s="109"/>
      <c r="G14" s="137"/>
      <c r="H14" s="14"/>
      <c r="I14" s="14"/>
      <c r="J14" s="741">
        <v>275</v>
      </c>
      <c r="K14" s="741"/>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42" t="s">
        <v>152</v>
      </c>
      <c r="B17" s="743"/>
      <c r="C17" s="744"/>
      <c r="D17" s="15" t="s">
        <v>95</v>
      </c>
      <c r="E17" s="14"/>
      <c r="F17" s="14"/>
      <c r="G17" s="14"/>
      <c r="H17" s="14"/>
      <c r="I17" s="14"/>
      <c r="J17" s="741"/>
      <c r="K17" s="741"/>
      <c r="L17" s="108"/>
      <c r="M17" s="83"/>
      <c r="O17" s="83"/>
      <c r="Q17" s="87"/>
      <c r="S17" s="83"/>
      <c r="U17" s="83"/>
      <c r="W17" s="83"/>
      <c r="X17" s="83"/>
      <c r="Y17" s="87"/>
    </row>
    <row r="18" spans="1:25" ht="12.75">
      <c r="A18" s="742" t="s">
        <v>153</v>
      </c>
      <c r="B18" s="743"/>
      <c r="C18" s="744"/>
      <c r="D18" s="15" t="s">
        <v>154</v>
      </c>
      <c r="E18" s="14"/>
      <c r="F18" s="14"/>
      <c r="G18" s="14"/>
      <c r="H18" s="12"/>
      <c r="I18" s="12"/>
      <c r="J18" s="17"/>
      <c r="K18" s="19"/>
      <c r="L18" s="19"/>
      <c r="M18" s="83"/>
      <c r="O18" s="83"/>
      <c r="Q18" s="87"/>
      <c r="S18" s="83"/>
      <c r="U18" s="83"/>
      <c r="W18" s="83"/>
      <c r="X18" s="83"/>
      <c r="Y18" s="87"/>
    </row>
    <row r="19" spans="1:25" ht="12.75">
      <c r="A19" s="17"/>
      <c r="B19" s="18"/>
      <c r="C19" s="19"/>
      <c r="D19" s="13" t="s">
        <v>155</v>
      </c>
      <c r="E19" s="13"/>
      <c r="F19" s="13"/>
      <c r="G19" s="20"/>
      <c r="H19" s="13"/>
      <c r="I19" s="13"/>
      <c r="J19" s="742">
        <v>50000</v>
      </c>
      <c r="K19" s="744"/>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42" t="s">
        <v>376</v>
      </c>
      <c r="B21" s="743"/>
      <c r="C21" s="744"/>
      <c r="D21" s="21" t="s">
        <v>95</v>
      </c>
      <c r="E21" s="21"/>
      <c r="F21" s="21"/>
      <c r="G21" s="15"/>
      <c r="H21" s="21"/>
      <c r="I21" s="21"/>
      <c r="J21" s="732">
        <v>7872</v>
      </c>
      <c r="K21" s="734"/>
      <c r="L21" s="19"/>
      <c r="M21" s="83"/>
      <c r="O21" s="83"/>
      <c r="Q21" s="87"/>
      <c r="S21" s="83"/>
      <c r="U21" s="83"/>
      <c r="W21" s="83"/>
      <c r="X21" s="83"/>
      <c r="Y21" s="87">
        <v>12059</v>
      </c>
    </row>
    <row r="22" spans="1:25" ht="12.75">
      <c r="A22" s="742" t="s">
        <v>377</v>
      </c>
      <c r="B22" s="743"/>
      <c r="C22" s="744"/>
      <c r="D22" s="2" t="s">
        <v>510</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219</v>
      </c>
      <c r="E23" s="23"/>
      <c r="F23" s="23"/>
      <c r="G23" s="24"/>
      <c r="H23" s="23">
        <v>237</v>
      </c>
      <c r="I23" s="23"/>
      <c r="J23" s="737">
        <v>80</v>
      </c>
      <c r="K23" s="738"/>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42" t="s">
        <v>378</v>
      </c>
      <c r="B25" s="743"/>
      <c r="C25" s="744"/>
      <c r="D25" s="2" t="s">
        <v>468</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431</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42" t="s">
        <v>379</v>
      </c>
      <c r="B30" s="743"/>
      <c r="C30" s="744"/>
      <c r="D30" s="2" t="s">
        <v>469</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432</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470</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511</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190</v>
      </c>
      <c r="E34" s="23"/>
      <c r="F34" s="23"/>
      <c r="G34" s="24"/>
      <c r="H34" s="23">
        <v>7060</v>
      </c>
      <c r="I34" s="23"/>
      <c r="J34" s="737">
        <v>7761</v>
      </c>
      <c r="K34" s="738"/>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42" t="s">
        <v>380</v>
      </c>
      <c r="B36" s="743"/>
      <c r="C36" s="744"/>
      <c r="D36" s="2" t="s">
        <v>468</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432</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433</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189</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190</v>
      </c>
      <c r="E40" s="23"/>
      <c r="F40" s="23"/>
      <c r="G40" s="24"/>
      <c r="H40" s="23">
        <v>38</v>
      </c>
      <c r="I40" s="23"/>
      <c r="J40" s="737">
        <v>30</v>
      </c>
      <c r="K40" s="738"/>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42" t="s">
        <v>381</v>
      </c>
      <c r="B42" s="743"/>
      <c r="C42" s="744"/>
      <c r="D42" s="2" t="s">
        <v>194</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195</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196</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197</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198</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199</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201</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202</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203</v>
      </c>
      <c r="E50" s="23"/>
      <c r="F50" s="23"/>
      <c r="G50" s="24"/>
      <c r="H50" s="23">
        <v>1</v>
      </c>
      <c r="I50" s="23"/>
      <c r="J50" s="737">
        <v>1</v>
      </c>
      <c r="K50" s="738"/>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45" t="s">
        <v>382</v>
      </c>
      <c r="B52" s="746"/>
      <c r="C52" s="879"/>
      <c r="D52" s="7" t="s">
        <v>109</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42" t="s">
        <v>383</v>
      </c>
      <c r="B53" s="743"/>
      <c r="C53" s="744"/>
      <c r="D53" s="21" t="s">
        <v>128</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42" t="s">
        <v>384</v>
      </c>
      <c r="B54" s="743"/>
      <c r="C54" s="744"/>
      <c r="D54" s="21" t="s">
        <v>122</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39" t="s">
        <v>385</v>
      </c>
      <c r="B56" s="740"/>
      <c r="C56" s="770"/>
      <c r="D56" s="7" t="s">
        <v>97</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98</v>
      </c>
      <c r="E57" s="13"/>
      <c r="F57" s="13"/>
      <c r="G57" s="20"/>
      <c r="H57" s="13"/>
      <c r="I57" s="13"/>
      <c r="J57" s="12"/>
      <c r="K57" s="20"/>
      <c r="L57" s="20"/>
      <c r="M57" s="83"/>
      <c r="O57" s="83"/>
      <c r="Q57" s="83"/>
      <c r="S57" s="83"/>
      <c r="U57" s="83"/>
      <c r="W57" s="83"/>
      <c r="X57" s="83"/>
      <c r="Y57" s="87"/>
    </row>
    <row r="58" spans="1:25" ht="12.75">
      <c r="A58" s="742" t="s">
        <v>110</v>
      </c>
      <c r="B58" s="743"/>
      <c r="C58" s="744"/>
      <c r="D58" s="13" t="s">
        <v>99</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530</v>
      </c>
      <c r="B60" s="29"/>
      <c r="C60" s="30"/>
      <c r="D60" s="13" t="s">
        <v>101</v>
      </c>
      <c r="E60" s="13"/>
      <c r="F60" s="13"/>
      <c r="G60" s="20"/>
      <c r="H60" s="13"/>
      <c r="I60" s="13"/>
      <c r="J60" s="117">
        <v>297</v>
      </c>
      <c r="K60" s="118"/>
      <c r="L60" s="19"/>
      <c r="M60" s="83"/>
      <c r="O60" s="83"/>
      <c r="Q60" s="83"/>
      <c r="S60" s="83"/>
      <c r="U60" s="83"/>
      <c r="W60" s="83"/>
      <c r="X60" s="83"/>
      <c r="Y60" s="87"/>
    </row>
    <row r="61" spans="1:25" ht="12.75">
      <c r="A61" s="742" t="s">
        <v>386</v>
      </c>
      <c r="B61" s="743"/>
      <c r="C61" s="744"/>
      <c r="D61" s="21" t="s">
        <v>139</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42" t="s">
        <v>387</v>
      </c>
      <c r="B62" s="743"/>
      <c r="C62" s="744"/>
      <c r="D62" s="2" t="s">
        <v>471</v>
      </c>
      <c r="E62" s="2"/>
      <c r="F62" s="2"/>
      <c r="G62" s="3"/>
      <c r="H62" s="2"/>
      <c r="I62" s="2"/>
      <c r="J62" s="79"/>
      <c r="K62" s="80"/>
      <c r="L62" s="80"/>
      <c r="M62" s="74"/>
      <c r="Q62" s="74"/>
      <c r="U62" s="74"/>
      <c r="W62" s="83"/>
      <c r="X62" s="83"/>
      <c r="Y62" s="74"/>
    </row>
    <row r="63" spans="1:25" ht="12.75">
      <c r="A63" s="28"/>
      <c r="B63" s="29"/>
      <c r="C63" s="30"/>
      <c r="D63" s="23" t="s">
        <v>455</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42" t="s">
        <v>388</v>
      </c>
      <c r="B66" s="743"/>
      <c r="C66" s="744"/>
      <c r="D66" s="748" t="s">
        <v>102</v>
      </c>
      <c r="E66" s="748"/>
      <c r="F66" s="748"/>
      <c r="G66" s="749"/>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42" t="s">
        <v>389</v>
      </c>
      <c r="B67" s="743"/>
      <c r="C67" s="744"/>
      <c r="D67" s="751" t="s">
        <v>472</v>
      </c>
      <c r="E67" s="751"/>
      <c r="F67" s="751"/>
      <c r="G67" s="752"/>
      <c r="H67" s="107"/>
      <c r="I67" s="107"/>
      <c r="J67" s="79"/>
      <c r="K67" s="80"/>
      <c r="L67" s="80"/>
      <c r="M67" s="74"/>
      <c r="N67" s="91"/>
      <c r="O67" s="74"/>
      <c r="P67" s="91"/>
      <c r="Q67" s="74"/>
      <c r="R67" s="91"/>
      <c r="S67" s="74"/>
      <c r="T67" s="91"/>
      <c r="U67" s="74"/>
      <c r="W67" s="83"/>
      <c r="X67" s="83"/>
      <c r="Y67" s="74"/>
    </row>
    <row r="68" spans="1:25" ht="12.75">
      <c r="A68" s="17"/>
      <c r="B68" s="18"/>
      <c r="C68" s="19"/>
      <c r="D68" s="26" t="s">
        <v>434</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42" t="s">
        <v>390</v>
      </c>
      <c r="B69" s="743"/>
      <c r="C69" s="743"/>
      <c r="D69" s="750" t="s">
        <v>472</v>
      </c>
      <c r="E69" s="751"/>
      <c r="F69" s="751"/>
      <c r="G69" s="752"/>
      <c r="H69" s="107"/>
      <c r="I69" s="107"/>
      <c r="J69" s="79"/>
      <c r="K69" s="80"/>
      <c r="L69" s="80"/>
      <c r="M69" s="74"/>
      <c r="N69" s="91"/>
      <c r="O69" s="74"/>
      <c r="P69" s="91"/>
      <c r="Q69" s="74"/>
      <c r="R69" s="91"/>
      <c r="S69" s="74"/>
      <c r="T69" s="91"/>
      <c r="U69" s="74"/>
      <c r="W69" s="83"/>
      <c r="X69" s="97"/>
      <c r="Y69" s="74"/>
    </row>
    <row r="70" spans="1:25" ht="12.75">
      <c r="A70" s="17"/>
      <c r="B70" s="18"/>
      <c r="C70" s="18"/>
      <c r="D70" s="28" t="s">
        <v>434</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473</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42" t="s">
        <v>391</v>
      </c>
      <c r="B75" s="743"/>
      <c r="C75" s="743"/>
      <c r="D75" s="750" t="s">
        <v>474</v>
      </c>
      <c r="E75" s="751"/>
      <c r="F75" s="751"/>
      <c r="G75" s="751"/>
      <c r="H75" s="107"/>
      <c r="I75" s="107"/>
      <c r="J75" s="1"/>
      <c r="K75" s="3"/>
      <c r="L75" s="3"/>
      <c r="M75" s="74"/>
      <c r="N75" s="91"/>
      <c r="O75" s="74"/>
      <c r="P75" s="91"/>
      <c r="Q75" s="74"/>
      <c r="R75" s="91"/>
      <c r="S75" s="74"/>
      <c r="T75" s="91"/>
      <c r="U75" s="74"/>
      <c r="W75" s="83"/>
      <c r="X75" s="83"/>
      <c r="Y75" s="74"/>
    </row>
    <row r="76" spans="1:25" ht="12.75">
      <c r="A76" s="17"/>
      <c r="B76" s="18"/>
      <c r="C76" s="19"/>
      <c r="D76" s="25" t="s">
        <v>434</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42" t="s">
        <v>392</v>
      </c>
      <c r="B78" s="743"/>
      <c r="C78" s="743"/>
      <c r="D78" s="750" t="s">
        <v>474</v>
      </c>
      <c r="E78" s="751"/>
      <c r="F78" s="751"/>
      <c r="G78" s="752"/>
      <c r="H78" s="107"/>
      <c r="I78" s="107"/>
      <c r="J78" s="1"/>
      <c r="K78" s="3"/>
      <c r="L78" s="3"/>
      <c r="M78" s="74"/>
      <c r="N78" s="91"/>
      <c r="O78" s="74"/>
      <c r="P78" s="91"/>
      <c r="Q78" s="74"/>
      <c r="R78" s="91"/>
      <c r="S78" s="74"/>
      <c r="T78" s="91"/>
      <c r="U78" s="74"/>
      <c r="W78" s="83"/>
      <c r="X78" s="83"/>
      <c r="Y78" s="74"/>
    </row>
    <row r="79" spans="1:25" ht="12.75">
      <c r="A79" s="17"/>
      <c r="B79" s="18"/>
      <c r="C79" s="18"/>
      <c r="D79" s="28" t="s">
        <v>434</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475</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39" t="s">
        <v>393</v>
      </c>
      <c r="B84" s="740"/>
      <c r="C84" s="770"/>
      <c r="D84" s="7" t="s">
        <v>104</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42" t="s">
        <v>456</v>
      </c>
      <c r="B85" s="743"/>
      <c r="C85" s="744"/>
      <c r="D85" s="2" t="s">
        <v>140</v>
      </c>
      <c r="E85" s="31"/>
      <c r="F85" s="31"/>
      <c r="G85" s="32"/>
      <c r="H85" s="31"/>
      <c r="I85" s="31"/>
      <c r="J85" s="125"/>
      <c r="K85" s="126"/>
      <c r="L85" s="218"/>
      <c r="M85" s="125"/>
      <c r="N85" s="218"/>
      <c r="O85" s="125"/>
      <c r="P85" s="218"/>
      <c r="Q85" s="125"/>
      <c r="R85" s="218"/>
      <c r="S85" s="125"/>
      <c r="T85" s="218"/>
      <c r="U85" s="125"/>
      <c r="V85" s="219"/>
      <c r="W85" s="129"/>
      <c r="X85" s="129"/>
      <c r="Y85" s="876">
        <v>200</v>
      </c>
    </row>
    <row r="86" spans="1:25" ht="12.75">
      <c r="A86" s="10"/>
      <c r="B86" s="100"/>
      <c r="C86" s="58"/>
      <c r="D86" s="758" t="s">
        <v>457</v>
      </c>
      <c r="E86" s="759"/>
      <c r="F86" s="759"/>
      <c r="G86" s="760"/>
      <c r="H86" s="31"/>
      <c r="I86" s="31"/>
      <c r="J86" s="125"/>
      <c r="K86" s="126"/>
      <c r="L86" s="218"/>
      <c r="M86" s="125"/>
      <c r="N86" s="218"/>
      <c r="O86" s="125"/>
      <c r="P86" s="218"/>
      <c r="Q86" s="125"/>
      <c r="R86" s="218"/>
      <c r="S86" s="125"/>
      <c r="T86" s="218"/>
      <c r="U86" s="125"/>
      <c r="V86" s="219"/>
      <c r="W86" s="129"/>
      <c r="X86" s="129"/>
      <c r="Y86" s="877"/>
    </row>
    <row r="87" spans="1:25" ht="12.75">
      <c r="A87" s="10"/>
      <c r="B87" s="100"/>
      <c r="C87" s="58"/>
      <c r="D87" s="759"/>
      <c r="E87" s="759"/>
      <c r="F87" s="759"/>
      <c r="G87" s="760"/>
      <c r="H87" s="31"/>
      <c r="I87" s="31"/>
      <c r="J87" s="125"/>
      <c r="K87" s="126"/>
      <c r="L87" s="218"/>
      <c r="M87" s="125"/>
      <c r="N87" s="218"/>
      <c r="O87" s="125"/>
      <c r="P87" s="218"/>
      <c r="Q87" s="125"/>
      <c r="R87" s="218"/>
      <c r="S87" s="125"/>
      <c r="T87" s="218"/>
      <c r="U87" s="125"/>
      <c r="V87" s="219"/>
      <c r="W87" s="129"/>
      <c r="X87" s="129"/>
      <c r="Y87" s="878"/>
    </row>
    <row r="88" spans="1:25" ht="12.75">
      <c r="A88" s="742" t="s">
        <v>394</v>
      </c>
      <c r="B88" s="743"/>
      <c r="C88" s="744"/>
      <c r="D88" s="2" t="s">
        <v>140</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58" t="s">
        <v>458</v>
      </c>
      <c r="E89" s="759"/>
      <c r="F89" s="759"/>
      <c r="G89" s="760"/>
      <c r="H89" s="29"/>
      <c r="I89" s="29"/>
      <c r="J89" s="121"/>
      <c r="K89" s="122"/>
      <c r="L89" s="19"/>
      <c r="M89" s="83"/>
      <c r="N89" s="92"/>
      <c r="O89" s="83"/>
      <c r="P89" s="92"/>
      <c r="Q89" s="83"/>
      <c r="R89" s="92"/>
      <c r="S89" s="83"/>
      <c r="T89" s="92"/>
      <c r="U89" s="83"/>
      <c r="W89" s="83"/>
      <c r="X89" s="83"/>
      <c r="Y89" s="83"/>
    </row>
    <row r="90" spans="1:25" ht="12.75" hidden="1">
      <c r="A90" s="17"/>
      <c r="B90" s="18"/>
      <c r="C90" s="19"/>
      <c r="D90" s="759"/>
      <c r="E90" s="759"/>
      <c r="F90" s="759"/>
      <c r="G90" s="760"/>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42" t="s">
        <v>435</v>
      </c>
      <c r="B92" s="743"/>
      <c r="C92" s="744"/>
      <c r="D92" s="29" t="s">
        <v>436</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437</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42" t="s">
        <v>395</v>
      </c>
      <c r="B100" s="743"/>
      <c r="C100" s="744"/>
      <c r="D100" s="2" t="s">
        <v>173</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174</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223</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224</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39" t="s">
        <v>396</v>
      </c>
      <c r="B106" s="740"/>
      <c r="C106" s="770"/>
      <c r="D106" s="31" t="s">
        <v>143</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144</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56" t="s">
        <v>397</v>
      </c>
      <c r="B108" s="757"/>
      <c r="C108" s="773"/>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56" t="s">
        <v>398</v>
      </c>
      <c r="B109" s="757"/>
      <c r="C109" s="773"/>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56" t="s">
        <v>204</v>
      </c>
      <c r="B111" s="757"/>
      <c r="C111" s="773"/>
      <c r="D111" s="762" t="s">
        <v>205</v>
      </c>
      <c r="E111" s="762"/>
      <c r="F111" s="762"/>
      <c r="G111" s="763"/>
      <c r="H111" s="103"/>
      <c r="I111" s="103"/>
      <c r="J111" s="123">
        <v>1000</v>
      </c>
      <c r="K111" s="124"/>
      <c r="L111" s="19"/>
      <c r="M111" s="83"/>
      <c r="O111" s="83"/>
      <c r="Q111" s="83"/>
      <c r="S111" s="83"/>
      <c r="U111" s="83"/>
      <c r="W111" s="83"/>
      <c r="X111" s="83"/>
      <c r="Y111" s="83"/>
    </row>
    <row r="112" spans="1:25" ht="12.75">
      <c r="A112" s="756" t="s">
        <v>206</v>
      </c>
      <c r="B112" s="757"/>
      <c r="C112" s="773"/>
      <c r="D112" s="762" t="s">
        <v>207</v>
      </c>
      <c r="E112" s="762"/>
      <c r="F112" s="762"/>
      <c r="G112" s="763"/>
      <c r="H112" s="103"/>
      <c r="I112" s="103"/>
      <c r="J112" s="121">
        <v>1000</v>
      </c>
      <c r="K112" s="122"/>
      <c r="L112" s="19"/>
      <c r="M112" s="83"/>
      <c r="O112" s="83"/>
      <c r="Q112" s="83"/>
      <c r="S112" s="83"/>
      <c r="U112" s="83"/>
      <c r="W112" s="83"/>
      <c r="X112" s="83"/>
      <c r="Y112" s="83"/>
    </row>
    <row r="113" spans="1:25" ht="12.75">
      <c r="A113" s="756" t="s">
        <v>208</v>
      </c>
      <c r="B113" s="757"/>
      <c r="C113" s="773"/>
      <c r="D113" s="762" t="s">
        <v>209</v>
      </c>
      <c r="E113" s="762"/>
      <c r="F113" s="762"/>
      <c r="G113" s="763"/>
      <c r="H113" s="103"/>
      <c r="I113" s="103"/>
      <c r="J113" s="117">
        <v>1000</v>
      </c>
      <c r="K113" s="118"/>
      <c r="L113" s="19"/>
      <c r="M113" s="83"/>
      <c r="O113" s="83"/>
      <c r="Q113" s="83"/>
      <c r="S113" s="83"/>
      <c r="U113" s="83"/>
      <c r="W113" s="83"/>
      <c r="X113" s="83"/>
      <c r="Y113" s="83"/>
    </row>
    <row r="114" spans="1:25" ht="12.75">
      <c r="A114" s="756" t="s">
        <v>399</v>
      </c>
      <c r="B114" s="757"/>
      <c r="C114" s="773"/>
      <c r="D114" s="765" t="s">
        <v>97</v>
      </c>
      <c r="E114" s="765"/>
      <c r="F114" s="765"/>
      <c r="G114" s="766"/>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56"/>
      <c r="B115" s="757"/>
      <c r="C115" s="773"/>
      <c r="D115" s="765"/>
      <c r="E115" s="765"/>
      <c r="F115" s="765"/>
      <c r="G115" s="766"/>
      <c r="H115" s="102"/>
      <c r="I115" s="102"/>
      <c r="J115" s="119"/>
      <c r="K115" s="120"/>
      <c r="L115" s="19"/>
      <c r="M115" s="83"/>
      <c r="O115" s="83"/>
      <c r="Q115" s="83"/>
      <c r="S115" s="83"/>
      <c r="U115" s="83"/>
      <c r="W115" s="83"/>
      <c r="X115" s="83"/>
      <c r="Y115" s="87"/>
    </row>
    <row r="116" spans="1:25" ht="12.75">
      <c r="A116" s="756" t="s">
        <v>400</v>
      </c>
      <c r="B116" s="757"/>
      <c r="C116" s="773"/>
      <c r="D116" s="765" t="s">
        <v>212</v>
      </c>
      <c r="E116" s="765"/>
      <c r="F116" s="765"/>
      <c r="G116" s="766"/>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56"/>
      <c r="B117" s="757"/>
      <c r="C117" s="773"/>
      <c r="D117" s="56"/>
      <c r="E117" s="51"/>
      <c r="F117" s="51"/>
      <c r="G117" s="52"/>
      <c r="H117" s="51"/>
      <c r="I117" s="51"/>
      <c r="J117" s="119"/>
      <c r="K117" s="120"/>
      <c r="L117" s="19"/>
      <c r="M117" s="83"/>
      <c r="O117" s="83"/>
      <c r="Q117" s="83"/>
      <c r="S117" s="83"/>
      <c r="U117" s="83"/>
      <c r="W117" s="83"/>
      <c r="X117" s="83"/>
      <c r="Y117" s="87"/>
    </row>
    <row r="118" spans="1:25" ht="12.75">
      <c r="A118" s="756" t="s">
        <v>401</v>
      </c>
      <c r="B118" s="757"/>
      <c r="C118" s="773"/>
      <c r="D118" s="768" t="s">
        <v>231</v>
      </c>
      <c r="E118" s="768"/>
      <c r="F118" s="768"/>
      <c r="G118" s="769"/>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257</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56" t="s">
        <v>175</v>
      </c>
      <c r="B120" s="757"/>
      <c r="C120" s="773"/>
      <c r="D120" s="56" t="s">
        <v>145</v>
      </c>
      <c r="E120" s="56"/>
      <c r="F120" s="56"/>
      <c r="G120" s="57"/>
      <c r="H120" s="56"/>
      <c r="I120" s="56"/>
      <c r="J120" s="123">
        <v>8000</v>
      </c>
      <c r="K120" s="124"/>
      <c r="L120" s="19"/>
      <c r="M120" s="83"/>
      <c r="O120" s="83"/>
      <c r="Q120" s="83"/>
      <c r="S120" s="83"/>
      <c r="U120" s="83"/>
      <c r="W120" s="83"/>
      <c r="X120" s="83"/>
      <c r="Y120" s="83"/>
    </row>
    <row r="121" spans="1:25" ht="12.75">
      <c r="A121" s="756" t="s">
        <v>112</v>
      </c>
      <c r="B121" s="757"/>
      <c r="C121" s="773"/>
      <c r="D121" s="56" t="s">
        <v>176</v>
      </c>
      <c r="E121" s="56"/>
      <c r="F121" s="56"/>
      <c r="G121" s="57"/>
      <c r="H121" s="56"/>
      <c r="I121" s="56"/>
      <c r="J121" s="121">
        <v>8000</v>
      </c>
      <c r="K121" s="122"/>
      <c r="L121" s="19"/>
      <c r="M121" s="83"/>
      <c r="O121" s="83"/>
      <c r="Q121" s="83"/>
      <c r="S121" s="83"/>
      <c r="U121" s="83"/>
      <c r="W121" s="83"/>
      <c r="X121" s="83"/>
      <c r="Y121" s="83"/>
    </row>
    <row r="122" spans="1:25" ht="12.75">
      <c r="A122" s="756" t="s">
        <v>213</v>
      </c>
      <c r="B122" s="757"/>
      <c r="C122" s="773"/>
      <c r="D122" s="56" t="s">
        <v>214</v>
      </c>
      <c r="E122" s="56"/>
      <c r="F122" s="56"/>
      <c r="G122" s="57"/>
      <c r="H122" s="56"/>
      <c r="I122" s="56"/>
      <c r="J122" s="121">
        <v>1000</v>
      </c>
      <c r="K122" s="122"/>
      <c r="L122" s="19"/>
      <c r="M122" s="83"/>
      <c r="O122" s="83"/>
      <c r="Q122" s="83"/>
      <c r="S122" s="83"/>
      <c r="U122" s="83"/>
      <c r="W122" s="83"/>
      <c r="X122" s="83"/>
      <c r="Y122" s="83"/>
    </row>
    <row r="123" spans="1:25" ht="12.75">
      <c r="A123" s="756" t="s">
        <v>215</v>
      </c>
      <c r="B123" s="757"/>
      <c r="C123" s="773"/>
      <c r="D123" s="56" t="s">
        <v>216</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40"/>
      <c r="E124" s="740"/>
      <c r="F124" s="740"/>
      <c r="G124" s="770"/>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56" t="s">
        <v>175</v>
      </c>
      <c r="B129" s="757"/>
      <c r="C129" s="773"/>
      <c r="D129" s="64" t="s">
        <v>282</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56" t="s">
        <v>283</v>
      </c>
      <c r="B131" s="757"/>
      <c r="C131" s="773"/>
      <c r="D131" s="56" t="s">
        <v>214</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71" t="s">
        <v>402</v>
      </c>
      <c r="B140" s="772"/>
      <c r="C140" s="870"/>
      <c r="D140" s="43" t="s">
        <v>129</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130</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56" t="s">
        <v>403</v>
      </c>
      <c r="B143" s="757"/>
      <c r="C143" s="773"/>
      <c r="D143" s="62" t="s">
        <v>287</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476</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288</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56" t="s">
        <v>404</v>
      </c>
      <c r="B149" s="757"/>
      <c r="C149" s="773"/>
      <c r="D149" s="56" t="s">
        <v>289</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440</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439</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56" t="s">
        <v>438</v>
      </c>
      <c r="B153" s="757"/>
      <c r="C153" s="773"/>
      <c r="D153" s="56" t="s">
        <v>289</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290</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291</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53" t="s">
        <v>177</v>
      </c>
      <c r="B160" s="854"/>
      <c r="C160" s="855"/>
      <c r="D160" s="243" t="s">
        <v>236</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237</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239</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53" t="s">
        <v>238</v>
      </c>
      <c r="B164" s="854"/>
      <c r="C164" s="855"/>
      <c r="D164" s="243" t="s">
        <v>236</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240</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241</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242</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53" t="s">
        <v>243</v>
      </c>
      <c r="B170" s="854"/>
      <c r="C170" s="855"/>
      <c r="D170" s="245" t="s">
        <v>236</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244</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245</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53" t="s">
        <v>151</v>
      </c>
      <c r="B174" s="854"/>
      <c r="C174" s="855"/>
      <c r="D174" s="243" t="s">
        <v>236</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246</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247</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71" t="s">
        <v>115</v>
      </c>
      <c r="B180" s="874"/>
      <c r="C180" s="875"/>
      <c r="D180" s="245" t="s">
        <v>113</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114</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116</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117</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56" t="s">
        <v>405</v>
      </c>
      <c r="B186" s="757"/>
      <c r="C186" s="773"/>
      <c r="D186" s="62" t="s">
        <v>249</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250</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292</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56" t="s">
        <v>406</v>
      </c>
      <c r="B190" s="757"/>
      <c r="C190" s="773"/>
      <c r="D190" s="62" t="s">
        <v>124</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251</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293</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71" t="s">
        <v>294</v>
      </c>
      <c r="B196" s="872"/>
      <c r="C196" s="873"/>
      <c r="D196" s="245" t="s">
        <v>295</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296</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56" t="s">
        <v>118</v>
      </c>
      <c r="B209" s="757"/>
      <c r="C209" s="773"/>
      <c r="D209" s="56" t="s">
        <v>119</v>
      </c>
      <c r="E209" s="56"/>
      <c r="F209" s="56"/>
      <c r="G209" s="57"/>
      <c r="H209" s="56"/>
      <c r="I209" s="56"/>
      <c r="J209" s="17"/>
      <c r="K209" s="19"/>
      <c r="L209" s="19"/>
      <c r="M209" s="83"/>
      <c r="O209" s="83"/>
      <c r="Q209" s="83"/>
      <c r="S209" s="83"/>
      <c r="U209" s="83"/>
      <c r="W209" s="83"/>
      <c r="X209" s="83"/>
      <c r="Y209" s="87"/>
    </row>
    <row r="210" spans="1:25" ht="12.75">
      <c r="A210" s="50"/>
      <c r="B210" s="56"/>
      <c r="C210" s="57"/>
      <c r="D210" s="56" t="s">
        <v>120</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56" t="s">
        <v>121</v>
      </c>
      <c r="B213" s="757"/>
      <c r="C213" s="773"/>
      <c r="D213" s="56" t="s">
        <v>146</v>
      </c>
      <c r="E213" s="56"/>
      <c r="F213" s="56"/>
      <c r="G213" s="57"/>
      <c r="H213" s="56"/>
      <c r="I213" s="56"/>
      <c r="J213" s="17"/>
      <c r="K213" s="19"/>
      <c r="L213" s="19"/>
      <c r="M213" s="83"/>
      <c r="O213" s="83"/>
      <c r="Q213" s="83"/>
      <c r="S213" s="83"/>
      <c r="U213" s="83"/>
      <c r="W213" s="83"/>
      <c r="X213" s="83"/>
      <c r="Y213" s="87"/>
    </row>
    <row r="214" spans="1:25" ht="12.75">
      <c r="A214" s="50"/>
      <c r="B214" s="56"/>
      <c r="C214" s="57"/>
      <c r="D214" s="56" t="s">
        <v>147</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148</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56" t="s">
        <v>183</v>
      </c>
      <c r="B217" s="757"/>
      <c r="C217" s="773"/>
      <c r="D217" s="56" t="s">
        <v>131</v>
      </c>
      <c r="E217" s="56"/>
      <c r="F217" s="56"/>
      <c r="G217" s="57"/>
      <c r="H217" s="56"/>
      <c r="I217" s="56"/>
      <c r="J217" s="17"/>
      <c r="K217" s="19"/>
      <c r="L217" s="19"/>
      <c r="M217" s="83"/>
      <c r="O217" s="83"/>
      <c r="Q217" s="83"/>
      <c r="S217" s="83"/>
      <c r="U217" s="83"/>
      <c r="W217" s="83"/>
      <c r="X217" s="83"/>
      <c r="Y217" s="87"/>
    </row>
    <row r="218" spans="1:25" ht="12.75">
      <c r="A218" s="50"/>
      <c r="B218" s="56"/>
      <c r="C218" s="57"/>
      <c r="D218" s="56" t="s">
        <v>184</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185</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71" t="s">
        <v>407</v>
      </c>
      <c r="B226" s="772"/>
      <c r="C226" s="870"/>
      <c r="D226" s="40" t="s">
        <v>149</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56" t="s">
        <v>408</v>
      </c>
      <c r="B227" s="757"/>
      <c r="C227" s="773"/>
      <c r="D227" s="72" t="s">
        <v>132</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58" t="s">
        <v>441</v>
      </c>
      <c r="B230" s="859"/>
      <c r="C230" s="860"/>
      <c r="D230" s="210" t="s">
        <v>442</v>
      </c>
      <c r="E230" s="211"/>
      <c r="F230" s="211"/>
      <c r="G230" s="212"/>
      <c r="H230" s="56"/>
      <c r="I230" s="56"/>
      <c r="J230" s="121"/>
      <c r="K230" s="122"/>
      <c r="L230" s="19"/>
      <c r="M230" s="83"/>
      <c r="O230" s="83"/>
      <c r="Q230" s="83"/>
      <c r="S230" s="83"/>
      <c r="U230" s="83"/>
      <c r="W230" s="83"/>
      <c r="X230" s="97"/>
      <c r="Y230" s="217">
        <f>Y237</f>
        <v>100</v>
      </c>
    </row>
    <row r="231" spans="1:25" ht="12.75">
      <c r="A231" s="861" t="s">
        <v>459</v>
      </c>
      <c r="B231" s="862"/>
      <c r="C231" s="863"/>
      <c r="D231" s="224" t="s">
        <v>460</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461</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462</v>
      </c>
      <c r="E233" s="182"/>
      <c r="F233" s="182"/>
      <c r="G233" s="183"/>
      <c r="H233" s="56"/>
      <c r="I233" s="56"/>
      <c r="J233" s="121"/>
      <c r="K233" s="122"/>
      <c r="L233" s="19"/>
      <c r="M233" s="83"/>
      <c r="O233" s="83"/>
      <c r="Q233" s="83"/>
      <c r="S233" s="83"/>
      <c r="U233" s="83"/>
      <c r="W233" s="83"/>
      <c r="X233" s="97"/>
      <c r="Y233" s="225">
        <v>100</v>
      </c>
    </row>
    <row r="234" spans="1:25" ht="12.75">
      <c r="A234" s="861" t="s">
        <v>409</v>
      </c>
      <c r="B234" s="862"/>
      <c r="C234" s="863"/>
      <c r="D234" s="213" t="s">
        <v>479</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61" t="s">
        <v>410</v>
      </c>
      <c r="B236" s="862"/>
      <c r="C236" s="863"/>
      <c r="D236" s="214" t="s">
        <v>478</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297</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71" t="s">
        <v>411</v>
      </c>
      <c r="B242" s="772"/>
      <c r="C242" s="870"/>
      <c r="D242" s="40" t="s">
        <v>136</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61" t="s">
        <v>443</v>
      </c>
      <c r="B243" s="862"/>
      <c r="C243" s="863"/>
      <c r="D243" s="62" t="s">
        <v>137</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444</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56" t="s">
        <v>412</v>
      </c>
      <c r="B246" s="757"/>
      <c r="C246" s="773"/>
      <c r="D246" s="62" t="s">
        <v>137</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253</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71" t="s">
        <v>413</v>
      </c>
      <c r="B249" s="772"/>
      <c r="C249" s="870"/>
      <c r="D249" s="40" t="s">
        <v>255</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61" t="s">
        <v>445</v>
      </c>
      <c r="B250" s="862"/>
      <c r="C250" s="863"/>
      <c r="D250" s="165" t="s">
        <v>255</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56" t="s">
        <v>414</v>
      </c>
      <c r="B252" s="757"/>
      <c r="C252" s="773"/>
      <c r="D252" s="72" t="s">
        <v>187</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56"/>
      <c r="B254" s="757"/>
      <c r="C254" s="773"/>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67" t="s">
        <v>415</v>
      </c>
      <c r="B259" s="868"/>
      <c r="C259" s="869"/>
      <c r="D259" s="40" t="s">
        <v>268</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61" t="s">
        <v>463</v>
      </c>
      <c r="B261" s="862"/>
      <c r="C261" s="863"/>
      <c r="D261" s="165" t="s">
        <v>464</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58" t="s">
        <v>416</v>
      </c>
      <c r="B264" s="859"/>
      <c r="C264" s="860"/>
      <c r="D264" s="159" t="s">
        <v>298</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56" t="s">
        <v>480</v>
      </c>
      <c r="B266" s="757"/>
      <c r="C266" s="773"/>
      <c r="D266" s="165" t="s">
        <v>299</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56" t="s">
        <v>417</v>
      </c>
      <c r="B268" s="757"/>
      <c r="C268" s="773"/>
      <c r="D268" s="165" t="s">
        <v>300</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58" t="s">
        <v>418</v>
      </c>
      <c r="B271" s="859"/>
      <c r="C271" s="860"/>
      <c r="D271" s="159" t="s">
        <v>301</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56" t="s">
        <v>419</v>
      </c>
      <c r="B273" s="757"/>
      <c r="C273" s="773"/>
      <c r="D273" s="165" t="s">
        <v>302</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303</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58" t="s">
        <v>420</v>
      </c>
      <c r="B276" s="859"/>
      <c r="C276" s="860"/>
      <c r="D276" s="159" t="s">
        <v>304</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481</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61" t="s">
        <v>421</v>
      </c>
      <c r="B279" s="862"/>
      <c r="C279" s="863"/>
      <c r="D279" s="165" t="s">
        <v>306</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56" t="s">
        <v>422</v>
      </c>
      <c r="B281" s="757"/>
      <c r="C281" s="773"/>
      <c r="D281" s="165" t="s">
        <v>307</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56" t="s">
        <v>422</v>
      </c>
      <c r="B283" s="757"/>
      <c r="C283" s="773"/>
      <c r="D283" s="165" t="s">
        <v>308</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309</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56" t="s">
        <v>422</v>
      </c>
      <c r="B286" s="757"/>
      <c r="C286" s="773"/>
      <c r="D286" s="165" t="s">
        <v>310</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370</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371</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56" t="s">
        <v>422</v>
      </c>
      <c r="B290" s="757"/>
      <c r="C290" s="773"/>
      <c r="D290" s="165" t="s">
        <v>310</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311</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56" t="s">
        <v>422</v>
      </c>
      <c r="B293" s="757"/>
      <c r="C293" s="773"/>
      <c r="D293" s="165" t="s">
        <v>310</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312</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56" t="s">
        <v>422</v>
      </c>
      <c r="B296" s="757"/>
      <c r="C296" s="773"/>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313</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314</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56" t="s">
        <v>422</v>
      </c>
      <c r="B300" s="757"/>
      <c r="C300" s="773"/>
      <c r="D300" s="165" t="s">
        <v>315</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316</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56" t="s">
        <v>422</v>
      </c>
      <c r="B303" s="757"/>
      <c r="C303" s="773"/>
      <c r="D303" s="165" t="s">
        <v>310</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515</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56" t="s">
        <v>422</v>
      </c>
      <c r="B306" s="757"/>
      <c r="C306" s="773"/>
      <c r="D306" s="165" t="s">
        <v>310</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318</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56" t="s">
        <v>422</v>
      </c>
      <c r="B309" s="757"/>
      <c r="C309" s="773"/>
      <c r="D309" s="165" t="s">
        <v>310</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319</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56" t="s">
        <v>422</v>
      </c>
      <c r="B312" s="757"/>
      <c r="C312" s="773"/>
      <c r="D312" s="165" t="s">
        <v>310</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320</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56" t="s">
        <v>422</v>
      </c>
      <c r="B315" s="757"/>
      <c r="C315" s="773"/>
      <c r="D315" s="165" t="s">
        <v>310</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321</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56" t="s">
        <v>422</v>
      </c>
      <c r="B318" s="757"/>
      <c r="C318" s="773"/>
      <c r="D318" s="165" t="s">
        <v>310</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322</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323</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56" t="s">
        <v>422</v>
      </c>
      <c r="B322" s="757"/>
      <c r="C322" s="773"/>
      <c r="D322" s="165" t="s">
        <v>324</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325</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326</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327</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56" t="s">
        <v>422</v>
      </c>
      <c r="B327" s="757"/>
      <c r="C327" s="773"/>
      <c r="D327" s="165" t="s">
        <v>516</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517</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58" t="s">
        <v>423</v>
      </c>
      <c r="B336" s="859"/>
      <c r="C336" s="860"/>
      <c r="D336" s="159" t="s">
        <v>482</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56" t="s">
        <v>483</v>
      </c>
      <c r="B338" s="757"/>
      <c r="C338" s="773"/>
      <c r="D338" s="165" t="s">
        <v>484</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485</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56" t="s">
        <v>425</v>
      </c>
      <c r="B341" s="757"/>
      <c r="C341" s="773"/>
      <c r="D341" s="165" t="s">
        <v>486</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487</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56" t="s">
        <v>488</v>
      </c>
      <c r="B344" s="757"/>
      <c r="C344" s="773"/>
      <c r="D344" s="165" t="s">
        <v>489</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490</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56" t="s">
        <v>427</v>
      </c>
      <c r="B347" s="757"/>
      <c r="C347" s="773"/>
      <c r="D347" s="165" t="s">
        <v>491</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490</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64" t="s">
        <v>492</v>
      </c>
      <c r="B350" s="865"/>
      <c r="C350" s="866"/>
      <c r="D350" s="165" t="s">
        <v>493</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64" t="s">
        <v>465</v>
      </c>
      <c r="B352" s="865"/>
      <c r="C352" s="866"/>
      <c r="D352" s="165" t="s">
        <v>495</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494</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64"/>
      <c r="B354" s="865"/>
      <c r="C354" s="866"/>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64" t="s">
        <v>465</v>
      </c>
      <c r="B357" s="865"/>
      <c r="C357" s="866"/>
      <c r="D357" s="165" t="s">
        <v>329</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330</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331</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332</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333</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64" t="s">
        <v>465</v>
      </c>
      <c r="B363" s="865"/>
      <c r="C363" s="866"/>
      <c r="D363" s="165" t="s">
        <v>334</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335</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336</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64" t="s">
        <v>465</v>
      </c>
      <c r="B367" s="865"/>
      <c r="C367" s="866"/>
      <c r="D367" s="165" t="s">
        <v>337</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338</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64" t="s">
        <v>465</v>
      </c>
      <c r="B370" s="865"/>
      <c r="C370" s="866"/>
      <c r="D370" s="165" t="s">
        <v>339</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342</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56"/>
      <c r="B375" s="757"/>
      <c r="C375" s="773"/>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64" t="s">
        <v>465</v>
      </c>
      <c r="B378" s="865"/>
      <c r="C378" s="866"/>
      <c r="D378" s="165" t="s">
        <v>339</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340</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345</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369</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64" t="s">
        <v>465</v>
      </c>
      <c r="B383" s="865"/>
      <c r="C383" s="866"/>
      <c r="D383" s="165" t="s">
        <v>339</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360</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361</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362</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56" t="s">
        <v>499</v>
      </c>
      <c r="B388" s="757"/>
      <c r="C388" s="773"/>
      <c r="D388" s="165" t="s">
        <v>496</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497</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56" t="s">
        <v>500</v>
      </c>
      <c r="B391" s="757"/>
      <c r="C391" s="773"/>
      <c r="D391" s="165" t="s">
        <v>498</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497</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56" t="s">
        <v>500</v>
      </c>
      <c r="B394" s="757"/>
      <c r="C394" s="773"/>
      <c r="D394" s="165" t="s">
        <v>363</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56" t="s">
        <v>500</v>
      </c>
      <c r="B396" s="757"/>
      <c r="C396" s="773"/>
      <c r="D396" s="165" t="s">
        <v>367</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368</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56" t="s">
        <v>501</v>
      </c>
      <c r="B399" s="757"/>
      <c r="C399" s="773"/>
      <c r="D399" s="165" t="s">
        <v>502</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503</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356</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56" t="s">
        <v>426</v>
      </c>
      <c r="B403" s="757"/>
      <c r="C403" s="773"/>
      <c r="D403" s="165" t="s">
        <v>504</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505</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356</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56" t="s">
        <v>506</v>
      </c>
      <c r="B407" s="757"/>
      <c r="C407" s="773"/>
      <c r="D407" s="165" t="s">
        <v>507</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56" t="s">
        <v>424</v>
      </c>
      <c r="B409" s="757"/>
      <c r="C409" s="773"/>
      <c r="D409" s="165" t="s">
        <v>508</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56" t="s">
        <v>424</v>
      </c>
      <c r="B413" s="757"/>
      <c r="C413" s="773"/>
      <c r="D413" s="165" t="s">
        <v>346</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347</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348</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349</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350</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56"/>
      <c r="B419" s="757"/>
      <c r="C419" s="773"/>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56"/>
      <c r="B423" s="757"/>
      <c r="C423" s="773"/>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64"/>
      <c r="B427" s="865"/>
      <c r="C427" s="866"/>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56"/>
      <c r="B432" s="757"/>
      <c r="C432" s="773"/>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56"/>
      <c r="B434" s="757"/>
      <c r="C434" s="773"/>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58" t="s">
        <v>428</v>
      </c>
      <c r="B447" s="859"/>
      <c r="C447" s="860"/>
      <c r="D447" s="40" t="s">
        <v>509</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61" t="s">
        <v>446</v>
      </c>
      <c r="B449" s="862"/>
      <c r="C449" s="863"/>
      <c r="D449" s="165" t="s">
        <v>466</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61" t="s">
        <v>447</v>
      </c>
      <c r="B451" s="862"/>
      <c r="C451" s="863"/>
      <c r="D451" s="165" t="s">
        <v>448</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56" t="s">
        <v>429</v>
      </c>
      <c r="B456" s="757"/>
      <c r="C456" s="773"/>
      <c r="D456" s="165" t="s">
        <v>364</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449</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56" t="s">
        <v>450</v>
      </c>
      <c r="B459" s="757"/>
      <c r="C459" s="773"/>
      <c r="D459" s="165" t="s">
        <v>451</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56" t="s">
        <v>452</v>
      </c>
      <c r="B461" s="757"/>
      <c r="C461" s="773"/>
      <c r="D461" s="165" t="s">
        <v>453</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56" t="s">
        <v>430</v>
      </c>
      <c r="B465" s="757"/>
      <c r="C465" s="773"/>
      <c r="D465" s="165" t="s">
        <v>365</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366</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269</v>
      </c>
      <c r="E470" s="258"/>
      <c r="F470" s="258"/>
      <c r="G470" s="259"/>
      <c r="H470" s="260">
        <v>96578</v>
      </c>
      <c r="I470" s="260"/>
      <c r="J470" s="261">
        <f>J257+J259+J447</f>
        <v>100691</v>
      </c>
      <c r="K470" s="262"/>
      <c r="L470" s="261">
        <f>L257+L259+L447</f>
        <v>61564</v>
      </c>
      <c r="M470" s="261">
        <f>M257+M259+M447</f>
        <v>0</v>
      </c>
      <c r="N470" s="263"/>
      <c r="O470" s="856">
        <f>O257+O259</f>
        <v>0</v>
      </c>
      <c r="P470" s="857"/>
      <c r="Q470" s="261">
        <f>Q257+Q259+Q447</f>
        <v>95688.9</v>
      </c>
      <c r="R470" s="263"/>
      <c r="S470" s="851">
        <f>S257+S259</f>
        <v>0</v>
      </c>
      <c r="T470" s="852"/>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A6:Y6"/>
    <mergeCell ref="A9:C9"/>
    <mergeCell ref="D9:G10"/>
    <mergeCell ref="J9:K9"/>
    <mergeCell ref="A10:C10"/>
    <mergeCell ref="J10:K10"/>
    <mergeCell ref="A11:C11"/>
    <mergeCell ref="A13:C13"/>
    <mergeCell ref="J14:K14"/>
    <mergeCell ref="J23:K23"/>
    <mergeCell ref="A17:C17"/>
    <mergeCell ref="J17:K17"/>
    <mergeCell ref="A25:C25"/>
    <mergeCell ref="A30:C30"/>
    <mergeCell ref="A18:C18"/>
    <mergeCell ref="J19:K19"/>
    <mergeCell ref="A21:C21"/>
    <mergeCell ref="J21:K21"/>
    <mergeCell ref="A22:C22"/>
    <mergeCell ref="J50:K50"/>
    <mergeCell ref="A52:C52"/>
    <mergeCell ref="A53:C53"/>
    <mergeCell ref="A54:C54"/>
    <mergeCell ref="J34:K34"/>
    <mergeCell ref="A36:C36"/>
    <mergeCell ref="J40:K40"/>
    <mergeCell ref="A42:C42"/>
    <mergeCell ref="A66:C66"/>
    <mergeCell ref="D66:G66"/>
    <mergeCell ref="A67:C67"/>
    <mergeCell ref="D67:G67"/>
    <mergeCell ref="A56:C56"/>
    <mergeCell ref="A58:C58"/>
    <mergeCell ref="A61:C61"/>
    <mergeCell ref="A62:C62"/>
    <mergeCell ref="A78:C78"/>
    <mergeCell ref="D78:G78"/>
    <mergeCell ref="A84:C84"/>
    <mergeCell ref="A85:C85"/>
    <mergeCell ref="A69:C69"/>
    <mergeCell ref="D69:G69"/>
    <mergeCell ref="A75:C75"/>
    <mergeCell ref="D75:G75"/>
    <mergeCell ref="D89:G89"/>
    <mergeCell ref="D90:G90"/>
    <mergeCell ref="A92:C92"/>
    <mergeCell ref="A100:C100"/>
    <mergeCell ref="Y85:Y87"/>
    <mergeCell ref="D86:G86"/>
    <mergeCell ref="D87:G87"/>
    <mergeCell ref="A88:C88"/>
    <mergeCell ref="D111:G111"/>
    <mergeCell ref="A112:C112"/>
    <mergeCell ref="D112:G112"/>
    <mergeCell ref="A113:C113"/>
    <mergeCell ref="D113:G113"/>
    <mergeCell ref="A106:C106"/>
    <mergeCell ref="A108:C108"/>
    <mergeCell ref="A109:C109"/>
    <mergeCell ref="A111:C111"/>
    <mergeCell ref="A116:C116"/>
    <mergeCell ref="D116:G116"/>
    <mergeCell ref="A117:C117"/>
    <mergeCell ref="A118:C118"/>
    <mergeCell ref="D118:G118"/>
    <mergeCell ref="A114:C114"/>
    <mergeCell ref="D114:G114"/>
    <mergeCell ref="A115:C115"/>
    <mergeCell ref="D115:G115"/>
    <mergeCell ref="D124:G124"/>
    <mergeCell ref="A129:C129"/>
    <mergeCell ref="A131:C131"/>
    <mergeCell ref="A140:C140"/>
    <mergeCell ref="A120:C120"/>
    <mergeCell ref="A121:C121"/>
    <mergeCell ref="A122:C122"/>
    <mergeCell ref="A123:C123"/>
    <mergeCell ref="A164:C164"/>
    <mergeCell ref="A170:C170"/>
    <mergeCell ref="A174:C174"/>
    <mergeCell ref="A180:C180"/>
    <mergeCell ref="A143:C143"/>
    <mergeCell ref="A149:C149"/>
    <mergeCell ref="A153:C153"/>
    <mergeCell ref="A213:C213"/>
    <mergeCell ref="A217:C217"/>
    <mergeCell ref="A226:C226"/>
    <mergeCell ref="A227:C227"/>
    <mergeCell ref="A186:C186"/>
    <mergeCell ref="A190:C190"/>
    <mergeCell ref="A196:C196"/>
    <mergeCell ref="A209:C209"/>
    <mergeCell ref="A242:C242"/>
    <mergeCell ref="A243:C243"/>
    <mergeCell ref="A246:C246"/>
    <mergeCell ref="A249:C249"/>
    <mergeCell ref="A230:C230"/>
    <mergeCell ref="A231:C231"/>
    <mergeCell ref="A234:C234"/>
    <mergeCell ref="A236:C236"/>
    <mergeCell ref="A261:C261"/>
    <mergeCell ref="A264:C264"/>
    <mergeCell ref="A266:C266"/>
    <mergeCell ref="A268:C268"/>
    <mergeCell ref="A250:C250"/>
    <mergeCell ref="A252:C252"/>
    <mergeCell ref="A254:C254"/>
    <mergeCell ref="A259:C259"/>
    <mergeCell ref="A281:C281"/>
    <mergeCell ref="A283:C283"/>
    <mergeCell ref="A286:C286"/>
    <mergeCell ref="A290:C290"/>
    <mergeCell ref="A271:C271"/>
    <mergeCell ref="A273:C273"/>
    <mergeCell ref="A276:C276"/>
    <mergeCell ref="A279:C279"/>
    <mergeCell ref="A306:C306"/>
    <mergeCell ref="A309:C309"/>
    <mergeCell ref="A312:C312"/>
    <mergeCell ref="A315:C315"/>
    <mergeCell ref="A293:C293"/>
    <mergeCell ref="A296:C296"/>
    <mergeCell ref="A300:C300"/>
    <mergeCell ref="A303:C303"/>
    <mergeCell ref="A338:C338"/>
    <mergeCell ref="A341:C341"/>
    <mergeCell ref="A344:C344"/>
    <mergeCell ref="A347:C347"/>
    <mergeCell ref="A318:C318"/>
    <mergeCell ref="A322:C322"/>
    <mergeCell ref="A327:C327"/>
    <mergeCell ref="A336:C336"/>
    <mergeCell ref="A363:C363"/>
    <mergeCell ref="A367:C367"/>
    <mergeCell ref="A370:C370"/>
    <mergeCell ref="A375:C375"/>
    <mergeCell ref="A350:C350"/>
    <mergeCell ref="A352:C352"/>
    <mergeCell ref="A354:C354"/>
    <mergeCell ref="A357:C357"/>
    <mergeCell ref="A394:C394"/>
    <mergeCell ref="A396:C396"/>
    <mergeCell ref="A399:C399"/>
    <mergeCell ref="A403:C403"/>
    <mergeCell ref="A378:C378"/>
    <mergeCell ref="A383:C383"/>
    <mergeCell ref="A388:C388"/>
    <mergeCell ref="A391:C391"/>
    <mergeCell ref="A423:C423"/>
    <mergeCell ref="A427:C427"/>
    <mergeCell ref="A432:C432"/>
    <mergeCell ref="A434:C434"/>
    <mergeCell ref="A407:C407"/>
    <mergeCell ref="A409:C409"/>
    <mergeCell ref="A413:C413"/>
    <mergeCell ref="A419:C419"/>
    <mergeCell ref="S470:T470"/>
    <mergeCell ref="A160:C160"/>
    <mergeCell ref="A459:C459"/>
    <mergeCell ref="A461:C461"/>
    <mergeCell ref="A465:C465"/>
    <mergeCell ref="O470:P470"/>
    <mergeCell ref="A447:C447"/>
    <mergeCell ref="A449:C449"/>
    <mergeCell ref="A451:C451"/>
    <mergeCell ref="A456:C456"/>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784" t="s">
        <v>514</v>
      </c>
      <c r="B3" s="784"/>
      <c r="C3" s="784"/>
      <c r="D3" s="784"/>
      <c r="E3" s="784"/>
      <c r="F3" s="784"/>
      <c r="G3" s="784"/>
      <c r="H3" s="784"/>
      <c r="I3" s="784"/>
      <c r="J3" s="784"/>
      <c r="K3" s="784"/>
      <c r="L3" s="784"/>
      <c r="M3" s="784"/>
      <c r="N3" s="784"/>
      <c r="O3" s="784"/>
      <c r="P3" s="784"/>
      <c r="Q3" s="784"/>
      <c r="R3" s="784"/>
      <c r="S3" s="784"/>
      <c r="T3" s="784"/>
      <c r="U3" s="784"/>
      <c r="V3" s="784"/>
      <c r="W3" s="784"/>
      <c r="X3" s="784"/>
      <c r="Y3" s="784"/>
    </row>
    <row r="4" spans="3:9" ht="18">
      <c r="C4" s="226"/>
      <c r="D4" s="226" t="s">
        <v>477</v>
      </c>
      <c r="E4" s="226"/>
      <c r="F4" s="226"/>
      <c r="G4" s="226"/>
      <c r="H4" s="95"/>
      <c r="I4" s="95"/>
    </row>
    <row r="5" ht="12.75">
      <c r="Y5" t="s">
        <v>375</v>
      </c>
    </row>
    <row r="6" spans="1:25" ht="12.75">
      <c r="A6" s="735" t="s">
        <v>91</v>
      </c>
      <c r="B6" s="880"/>
      <c r="C6" s="736"/>
      <c r="D6" s="735" t="s">
        <v>373</v>
      </c>
      <c r="E6" s="880"/>
      <c r="F6" s="880"/>
      <c r="G6" s="736"/>
      <c r="H6" s="136" t="s">
        <v>280</v>
      </c>
      <c r="I6" s="135"/>
      <c r="J6" s="735" t="s">
        <v>258</v>
      </c>
      <c r="K6" s="736"/>
      <c r="L6" s="80" t="s">
        <v>276</v>
      </c>
      <c r="M6" s="111" t="s">
        <v>278</v>
      </c>
      <c r="N6" s="74"/>
      <c r="O6" s="74" t="s">
        <v>261</v>
      </c>
      <c r="P6" s="76" t="s">
        <v>263</v>
      </c>
      <c r="Q6" s="111" t="s">
        <v>270</v>
      </c>
      <c r="R6" s="74" t="s">
        <v>259</v>
      </c>
      <c r="S6" s="74" t="s">
        <v>261</v>
      </c>
      <c r="T6" s="76" t="s">
        <v>263</v>
      </c>
      <c r="U6" s="74" t="s">
        <v>271</v>
      </c>
      <c r="V6" s="74" t="s">
        <v>259</v>
      </c>
      <c r="W6" s="74" t="s">
        <v>261</v>
      </c>
      <c r="X6" s="76" t="s">
        <v>263</v>
      </c>
      <c r="Y6" s="150" t="s">
        <v>374</v>
      </c>
    </row>
    <row r="7" spans="1:25" ht="12.75">
      <c r="A7" s="737" t="s">
        <v>372</v>
      </c>
      <c r="B7" s="881"/>
      <c r="C7" s="738"/>
      <c r="D7" s="737"/>
      <c r="E7" s="881"/>
      <c r="F7" s="881"/>
      <c r="G7" s="738"/>
      <c r="H7" s="137" t="s">
        <v>281</v>
      </c>
      <c r="I7" s="13"/>
      <c r="J7" s="737" t="s">
        <v>275</v>
      </c>
      <c r="K7" s="738"/>
      <c r="L7" s="49" t="s">
        <v>277</v>
      </c>
      <c r="M7" s="112" t="s">
        <v>279</v>
      </c>
      <c r="N7" s="75"/>
      <c r="O7" s="75"/>
      <c r="P7" s="77"/>
      <c r="Q7" s="78"/>
      <c r="R7" s="75"/>
      <c r="S7" s="75"/>
      <c r="T7" s="77"/>
      <c r="U7" s="75"/>
      <c r="V7" s="75" t="s">
        <v>260</v>
      </c>
      <c r="W7" s="75" t="s">
        <v>262</v>
      </c>
      <c r="X7" s="77" t="s">
        <v>262</v>
      </c>
      <c r="Y7" s="151"/>
    </row>
    <row r="8" spans="1:25" ht="12.75">
      <c r="A8" s="739" t="s">
        <v>512</v>
      </c>
      <c r="B8" s="740"/>
      <c r="C8" s="740"/>
      <c r="D8" s="6" t="s">
        <v>467</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39" t="s">
        <v>513</v>
      </c>
      <c r="B10" s="740"/>
      <c r="C10" s="740"/>
      <c r="D10" s="6" t="s">
        <v>127</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93</v>
      </c>
      <c r="B11" s="13"/>
      <c r="C11" s="20"/>
      <c r="D11" s="24" t="s">
        <v>94</v>
      </c>
      <c r="E11" s="137"/>
      <c r="F11" s="137"/>
      <c r="G11" s="137"/>
      <c r="H11" s="14"/>
      <c r="I11" s="14"/>
      <c r="J11" s="741">
        <v>275</v>
      </c>
      <c r="K11" s="741"/>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42" t="s">
        <v>152</v>
      </c>
      <c r="B14" s="743"/>
      <c r="C14" s="744"/>
      <c r="D14" s="24" t="s">
        <v>95</v>
      </c>
      <c r="E14" s="137"/>
      <c r="F14" s="137"/>
      <c r="G14" s="137"/>
      <c r="H14" s="14"/>
      <c r="I14" s="14"/>
      <c r="J14" s="741"/>
      <c r="K14" s="741"/>
      <c r="L14" s="108"/>
      <c r="M14" s="83"/>
      <c r="O14" s="83"/>
      <c r="Q14" s="83"/>
      <c r="S14" s="83"/>
      <c r="U14" s="83"/>
      <c r="W14" s="83"/>
      <c r="X14" s="83"/>
      <c r="Y14" s="87"/>
    </row>
    <row r="15" spans="1:25" ht="12.75">
      <c r="A15" s="742" t="s">
        <v>153</v>
      </c>
      <c r="B15" s="743"/>
      <c r="C15" s="744"/>
      <c r="D15" s="15" t="s">
        <v>154</v>
      </c>
      <c r="E15" s="14"/>
      <c r="F15" s="14"/>
      <c r="G15" s="14"/>
      <c r="H15" s="12"/>
      <c r="I15" s="12"/>
      <c r="J15" s="17"/>
      <c r="K15" s="19"/>
      <c r="L15" s="19"/>
      <c r="M15" s="83"/>
      <c r="O15" s="83"/>
      <c r="Q15" s="83"/>
      <c r="S15" s="83"/>
      <c r="U15" s="83"/>
      <c r="W15" s="83"/>
      <c r="X15" s="83"/>
      <c r="Y15" s="83"/>
    </row>
    <row r="16" spans="1:25" ht="12.75">
      <c r="A16" s="17"/>
      <c r="B16" s="18"/>
      <c r="C16" s="19"/>
      <c r="D16" s="13" t="s">
        <v>155</v>
      </c>
      <c r="E16" s="13"/>
      <c r="F16" s="13"/>
      <c r="G16" s="20"/>
      <c r="H16" s="13"/>
      <c r="I16" s="13"/>
      <c r="J16" s="742">
        <v>50000</v>
      </c>
      <c r="K16" s="744"/>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42" t="s">
        <v>376</v>
      </c>
      <c r="B18" s="743"/>
      <c r="C18" s="744"/>
      <c r="D18" s="21" t="s">
        <v>95</v>
      </c>
      <c r="E18" s="21"/>
      <c r="F18" s="21"/>
      <c r="G18" s="15"/>
      <c r="H18" s="21"/>
      <c r="I18" s="21"/>
      <c r="J18" s="732">
        <v>7872</v>
      </c>
      <c r="K18" s="734"/>
      <c r="L18" s="19"/>
      <c r="M18" s="83"/>
      <c r="O18" s="83"/>
      <c r="Q18" s="83"/>
      <c r="S18" s="83"/>
      <c r="U18" s="83"/>
      <c r="W18" s="83"/>
      <c r="X18" s="83"/>
      <c r="Y18" s="83">
        <v>12059</v>
      </c>
    </row>
    <row r="19" spans="1:25" ht="12.75">
      <c r="A19" s="742" t="s">
        <v>377</v>
      </c>
      <c r="B19" s="743"/>
      <c r="C19" s="744"/>
      <c r="D19" s="2" t="s">
        <v>510</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219</v>
      </c>
      <c r="E20" s="23"/>
      <c r="F20" s="23"/>
      <c r="G20" s="24"/>
      <c r="H20" s="23">
        <v>237</v>
      </c>
      <c r="I20" s="23"/>
      <c r="J20" s="737">
        <v>80</v>
      </c>
      <c r="K20" s="738"/>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42" t="s">
        <v>378</v>
      </c>
      <c r="B22" s="743"/>
      <c r="C22" s="744"/>
      <c r="D22" s="2" t="s">
        <v>468</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431</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42" t="s">
        <v>379</v>
      </c>
      <c r="B27" s="743"/>
      <c r="C27" s="744"/>
      <c r="D27" s="2" t="s">
        <v>469</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432</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470</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511</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190</v>
      </c>
      <c r="E31" s="23"/>
      <c r="F31" s="23"/>
      <c r="G31" s="24"/>
      <c r="H31" s="23">
        <v>7060</v>
      </c>
      <c r="I31" s="23"/>
      <c r="J31" s="737">
        <v>7761</v>
      </c>
      <c r="K31" s="738"/>
      <c r="L31" s="49">
        <v>5390</v>
      </c>
      <c r="M31" s="75">
        <v>8934</v>
      </c>
      <c r="N31" s="84"/>
      <c r="O31" s="75"/>
      <c r="P31" s="84"/>
      <c r="Q31" s="75">
        <v>8508</v>
      </c>
      <c r="R31" s="84"/>
      <c r="S31" s="75"/>
      <c r="T31" s="84"/>
      <c r="U31" s="75">
        <v>9827</v>
      </c>
      <c r="W31" s="83"/>
      <c r="X31" s="83"/>
      <c r="Y31" s="231">
        <v>11865.86</v>
      </c>
    </row>
    <row r="32" spans="1:25" ht="12.75">
      <c r="A32" s="742" t="s">
        <v>380</v>
      </c>
      <c r="B32" s="743"/>
      <c r="C32" s="744"/>
      <c r="D32" s="2" t="s">
        <v>468</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432</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433</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189</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190</v>
      </c>
      <c r="E36" s="23"/>
      <c r="F36" s="23"/>
      <c r="G36" s="24"/>
      <c r="H36" s="23">
        <v>38</v>
      </c>
      <c r="I36" s="23"/>
      <c r="J36" s="737">
        <v>30</v>
      </c>
      <c r="K36" s="738"/>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42" t="s">
        <v>381</v>
      </c>
      <c r="B38" s="743"/>
      <c r="C38" s="744"/>
      <c r="D38" s="2" t="s">
        <v>194</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195</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196</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197</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198</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199</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201</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202</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203</v>
      </c>
      <c r="E46" s="23"/>
      <c r="F46" s="23"/>
      <c r="G46" s="24"/>
      <c r="H46" s="23">
        <v>1</v>
      </c>
      <c r="I46" s="23"/>
      <c r="J46" s="737">
        <v>1</v>
      </c>
      <c r="K46" s="738"/>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45" t="s">
        <v>382</v>
      </c>
      <c r="B48" s="746"/>
      <c r="C48" s="879"/>
      <c r="D48" s="7" t="s">
        <v>109</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42" t="s">
        <v>383</v>
      </c>
      <c r="B49" s="743"/>
      <c r="C49" s="744"/>
      <c r="D49" s="21" t="s">
        <v>128</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42" t="s">
        <v>384</v>
      </c>
      <c r="B50" s="743"/>
      <c r="C50" s="744"/>
      <c r="D50" s="21" t="s">
        <v>122</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39" t="s">
        <v>385</v>
      </c>
      <c r="B52" s="740"/>
      <c r="C52" s="770"/>
      <c r="D52" s="7" t="s">
        <v>97</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98</v>
      </c>
      <c r="E53" s="13"/>
      <c r="F53" s="13"/>
      <c r="G53" s="20"/>
      <c r="H53" s="13"/>
      <c r="I53" s="13"/>
      <c r="J53" s="12"/>
      <c r="K53" s="20"/>
      <c r="L53" s="20"/>
      <c r="M53" s="83"/>
      <c r="O53" s="83"/>
      <c r="Q53" s="83"/>
      <c r="S53" s="83"/>
      <c r="U53" s="83"/>
      <c r="W53" s="83"/>
      <c r="X53" s="83"/>
      <c r="Y53" s="87"/>
    </row>
    <row r="54" spans="1:25" ht="12.75">
      <c r="A54" s="742" t="s">
        <v>110</v>
      </c>
      <c r="B54" s="743"/>
      <c r="C54" s="744"/>
      <c r="D54" s="13" t="s">
        <v>99</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100</v>
      </c>
      <c r="B56" s="13"/>
      <c r="C56" s="20"/>
      <c r="D56" s="13" t="s">
        <v>101</v>
      </c>
      <c r="E56" s="13"/>
      <c r="F56" s="13"/>
      <c r="G56" s="20"/>
      <c r="H56" s="13"/>
      <c r="I56" s="13"/>
      <c r="J56" s="117">
        <v>297</v>
      </c>
      <c r="K56" s="118"/>
      <c r="L56" s="19"/>
      <c r="M56" s="83"/>
      <c r="O56" s="83"/>
      <c r="Q56" s="83"/>
      <c r="S56" s="83"/>
      <c r="U56" s="83"/>
      <c r="W56" s="83"/>
      <c r="X56" s="83"/>
      <c r="Y56" s="87"/>
    </row>
    <row r="57" spans="1:25" ht="12.75">
      <c r="A57" s="742" t="s">
        <v>386</v>
      </c>
      <c r="B57" s="743"/>
      <c r="C57" s="744"/>
      <c r="D57" s="21" t="s">
        <v>139</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42" t="s">
        <v>387</v>
      </c>
      <c r="B58" s="743"/>
      <c r="C58" s="744"/>
      <c r="D58" s="2" t="s">
        <v>471</v>
      </c>
      <c r="E58" s="2"/>
      <c r="F58" s="2"/>
      <c r="G58" s="3"/>
      <c r="H58" s="2"/>
      <c r="I58" s="2"/>
      <c r="J58" s="79"/>
      <c r="K58" s="80"/>
      <c r="L58" s="80"/>
      <c r="M58" s="74"/>
      <c r="Q58" s="74"/>
      <c r="U58" s="74"/>
      <c r="W58" s="83"/>
      <c r="X58" s="83"/>
      <c r="Y58" s="74"/>
    </row>
    <row r="59" spans="1:25" ht="12.75">
      <c r="A59" s="17"/>
      <c r="B59" s="18"/>
      <c r="C59" s="19"/>
      <c r="D59" s="23" t="s">
        <v>455</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42" t="s">
        <v>388</v>
      </c>
      <c r="B62" s="743"/>
      <c r="C62" s="744"/>
      <c r="D62" s="748" t="s">
        <v>102</v>
      </c>
      <c r="E62" s="748"/>
      <c r="F62" s="748"/>
      <c r="G62" s="749"/>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42" t="s">
        <v>389</v>
      </c>
      <c r="B63" s="743"/>
      <c r="C63" s="744"/>
      <c r="D63" s="751" t="s">
        <v>472</v>
      </c>
      <c r="E63" s="751"/>
      <c r="F63" s="751"/>
      <c r="G63" s="752"/>
      <c r="H63" s="107"/>
      <c r="I63" s="107"/>
      <c r="J63" s="79"/>
      <c r="K63" s="80"/>
      <c r="L63" s="80"/>
      <c r="M63" s="74"/>
      <c r="N63" s="91"/>
      <c r="O63" s="74"/>
      <c r="P63" s="91"/>
      <c r="Q63" s="74"/>
      <c r="R63" s="91"/>
      <c r="S63" s="74"/>
      <c r="T63" s="91"/>
      <c r="U63" s="74"/>
      <c r="W63" s="83"/>
      <c r="X63" s="83"/>
      <c r="Y63" s="74"/>
    </row>
    <row r="64" spans="1:25" ht="12.75">
      <c r="A64" s="17"/>
      <c r="B64" s="18"/>
      <c r="C64" s="19"/>
      <c r="D64" s="26" t="s">
        <v>434</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42" t="s">
        <v>390</v>
      </c>
      <c r="B65" s="743"/>
      <c r="C65" s="743"/>
      <c r="D65" s="750" t="s">
        <v>472</v>
      </c>
      <c r="E65" s="751"/>
      <c r="F65" s="751"/>
      <c r="G65" s="752"/>
      <c r="H65" s="107"/>
      <c r="I65" s="107"/>
      <c r="J65" s="79"/>
      <c r="K65" s="80"/>
      <c r="L65" s="80"/>
      <c r="M65" s="74"/>
      <c r="N65" s="91"/>
      <c r="O65" s="74"/>
      <c r="P65" s="91"/>
      <c r="Q65" s="74"/>
      <c r="R65" s="91"/>
      <c r="S65" s="74"/>
      <c r="T65" s="91"/>
      <c r="U65" s="74"/>
      <c r="W65" s="83"/>
      <c r="X65" s="97"/>
      <c r="Y65" s="74"/>
    </row>
    <row r="66" spans="1:25" ht="12.75">
      <c r="A66" s="17"/>
      <c r="B66" s="18"/>
      <c r="C66" s="18"/>
      <c r="D66" s="28" t="s">
        <v>434</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473</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42" t="s">
        <v>391</v>
      </c>
      <c r="B71" s="743"/>
      <c r="C71" s="744"/>
      <c r="D71" s="751" t="s">
        <v>474</v>
      </c>
      <c r="E71" s="751"/>
      <c r="F71" s="751"/>
      <c r="G71" s="752"/>
      <c r="H71" s="107"/>
      <c r="I71" s="107"/>
      <c r="J71" s="1"/>
      <c r="K71" s="3"/>
      <c r="L71" s="3"/>
      <c r="M71" s="74"/>
      <c r="N71" s="91"/>
      <c r="O71" s="74"/>
      <c r="P71" s="91"/>
      <c r="Q71" s="74"/>
      <c r="R71" s="91"/>
      <c r="S71" s="74"/>
      <c r="T71" s="91"/>
      <c r="U71" s="74"/>
      <c r="W71" s="83"/>
      <c r="X71" s="83"/>
      <c r="Y71" s="74"/>
    </row>
    <row r="72" spans="1:25" ht="12.75">
      <c r="A72" s="17"/>
      <c r="B72" s="18"/>
      <c r="C72" s="19"/>
      <c r="D72" s="29" t="s">
        <v>434</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42" t="s">
        <v>392</v>
      </c>
      <c r="B73" s="743"/>
      <c r="C73" s="743"/>
      <c r="D73" s="750" t="s">
        <v>474</v>
      </c>
      <c r="E73" s="751"/>
      <c r="F73" s="751"/>
      <c r="G73" s="752"/>
      <c r="H73" s="107"/>
      <c r="I73" s="107"/>
      <c r="J73" s="1"/>
      <c r="K73" s="3"/>
      <c r="L73" s="3"/>
      <c r="M73" s="74"/>
      <c r="N73" s="91"/>
      <c r="O73" s="74"/>
      <c r="P73" s="91"/>
      <c r="Q73" s="74"/>
      <c r="R73" s="91"/>
      <c r="S73" s="74"/>
      <c r="T73" s="91"/>
      <c r="U73" s="74"/>
      <c r="W73" s="83"/>
      <c r="X73" s="83"/>
      <c r="Y73" s="74"/>
    </row>
    <row r="74" spans="1:25" ht="12.75">
      <c r="A74" s="17"/>
      <c r="B74" s="18"/>
      <c r="C74" s="18"/>
      <c r="D74" s="28" t="s">
        <v>434</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475</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39" t="s">
        <v>393</v>
      </c>
      <c r="B79" s="740"/>
      <c r="C79" s="770"/>
      <c r="D79" s="7" t="s">
        <v>104</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42" t="s">
        <v>456</v>
      </c>
      <c r="B80" s="743"/>
      <c r="C80" s="744"/>
      <c r="D80" s="2" t="s">
        <v>140</v>
      </c>
      <c r="E80" s="31"/>
      <c r="F80" s="31"/>
      <c r="G80" s="32"/>
      <c r="H80" s="31"/>
      <c r="I80" s="31"/>
      <c r="J80" s="125"/>
      <c r="K80" s="126"/>
      <c r="L80" s="218"/>
      <c r="M80" s="125"/>
      <c r="N80" s="218"/>
      <c r="O80" s="125"/>
      <c r="P80" s="218"/>
      <c r="Q80" s="125"/>
      <c r="R80" s="218"/>
      <c r="S80" s="125"/>
      <c r="T80" s="218"/>
      <c r="U80" s="125"/>
      <c r="V80" s="219"/>
      <c r="W80" s="129"/>
      <c r="X80" s="129"/>
      <c r="Y80" s="876">
        <v>200</v>
      </c>
    </row>
    <row r="81" spans="1:25" ht="12.75">
      <c r="A81" s="10"/>
      <c r="B81" s="100"/>
      <c r="C81" s="58"/>
      <c r="D81" s="754" t="s">
        <v>457</v>
      </c>
      <c r="E81" s="754"/>
      <c r="F81" s="754"/>
      <c r="G81" s="755"/>
      <c r="H81" s="31"/>
      <c r="I81" s="31"/>
      <c r="J81" s="125"/>
      <c r="K81" s="126"/>
      <c r="L81" s="218"/>
      <c r="M81" s="125"/>
      <c r="N81" s="218"/>
      <c r="O81" s="125"/>
      <c r="P81" s="218"/>
      <c r="Q81" s="125"/>
      <c r="R81" s="218"/>
      <c r="S81" s="125"/>
      <c r="T81" s="218"/>
      <c r="U81" s="125"/>
      <c r="V81" s="219"/>
      <c r="W81" s="129"/>
      <c r="X81" s="129"/>
      <c r="Y81" s="877"/>
    </row>
    <row r="82" spans="1:25" ht="12.75">
      <c r="A82" s="10"/>
      <c r="B82" s="100"/>
      <c r="C82" s="58"/>
      <c r="D82" s="759"/>
      <c r="E82" s="759"/>
      <c r="F82" s="759"/>
      <c r="G82" s="760"/>
      <c r="H82" s="31"/>
      <c r="I82" s="31"/>
      <c r="J82" s="125"/>
      <c r="K82" s="126"/>
      <c r="L82" s="218"/>
      <c r="M82" s="125"/>
      <c r="N82" s="218"/>
      <c r="O82" s="125"/>
      <c r="P82" s="218"/>
      <c r="Q82" s="125"/>
      <c r="R82" s="218"/>
      <c r="S82" s="125"/>
      <c r="T82" s="218"/>
      <c r="U82" s="125"/>
      <c r="V82" s="219"/>
      <c r="W82" s="129"/>
      <c r="X82" s="129"/>
      <c r="Y82" s="878"/>
    </row>
    <row r="83" spans="1:25" ht="12.75">
      <c r="A83" s="742" t="s">
        <v>394</v>
      </c>
      <c r="B83" s="743"/>
      <c r="C83" s="744"/>
      <c r="D83" s="2" t="s">
        <v>140</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54" t="s">
        <v>458</v>
      </c>
      <c r="E84" s="754"/>
      <c r="F84" s="754"/>
      <c r="G84" s="755"/>
      <c r="H84" s="29"/>
      <c r="I84" s="29"/>
      <c r="J84" s="121"/>
      <c r="K84" s="122"/>
      <c r="L84" s="19"/>
      <c r="M84" s="83"/>
      <c r="N84" s="92"/>
      <c r="O84" s="83"/>
      <c r="P84" s="92"/>
      <c r="Q84" s="83"/>
      <c r="R84" s="92"/>
      <c r="S84" s="83"/>
      <c r="T84" s="92"/>
      <c r="U84" s="83"/>
      <c r="W84" s="83"/>
      <c r="X84" s="83"/>
      <c r="Y84" s="83"/>
    </row>
    <row r="85" spans="1:25" ht="12.75">
      <c r="A85" s="17"/>
      <c r="B85" s="18"/>
      <c r="C85" s="19"/>
      <c r="D85" s="759"/>
      <c r="E85" s="759"/>
      <c r="F85" s="759"/>
      <c r="G85" s="760"/>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42" t="s">
        <v>435</v>
      </c>
      <c r="B87" s="743"/>
      <c r="C87" s="744"/>
      <c r="D87" s="29" t="s">
        <v>436</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437</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42" t="s">
        <v>395</v>
      </c>
      <c r="B94" s="743"/>
      <c r="C94" s="744"/>
      <c r="D94" s="2" t="s">
        <v>173</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174</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223</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224</v>
      </c>
      <c r="E99" s="23"/>
      <c r="F99" s="23"/>
      <c r="G99" s="24"/>
      <c r="H99" s="23"/>
      <c r="I99" s="23"/>
      <c r="J99" s="22"/>
      <c r="K99" s="24"/>
      <c r="L99" s="24"/>
      <c r="M99" s="75"/>
      <c r="N99" s="84"/>
      <c r="O99" s="75"/>
      <c r="P99" s="84"/>
      <c r="Q99" s="75"/>
      <c r="R99" s="84"/>
      <c r="S99" s="75"/>
      <c r="T99" s="84"/>
      <c r="U99" s="75"/>
      <c r="W99" s="83"/>
      <c r="X99" s="83"/>
      <c r="Y99" s="75"/>
    </row>
    <row r="100" spans="1:25" ht="12.75">
      <c r="A100" s="739" t="s">
        <v>396</v>
      </c>
      <c r="B100" s="740"/>
      <c r="C100" s="770"/>
      <c r="D100" s="31" t="s">
        <v>143</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144</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56" t="s">
        <v>397</v>
      </c>
      <c r="B102" s="757"/>
      <c r="C102" s="773"/>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56" t="s">
        <v>398</v>
      </c>
      <c r="B103" s="757"/>
      <c r="C103" s="773"/>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56" t="s">
        <v>204</v>
      </c>
      <c r="B105" s="757"/>
      <c r="C105" s="773"/>
      <c r="D105" s="762" t="s">
        <v>205</v>
      </c>
      <c r="E105" s="762"/>
      <c r="F105" s="762"/>
      <c r="G105" s="763"/>
      <c r="H105" s="103"/>
      <c r="I105" s="103"/>
      <c r="J105" s="123">
        <v>1000</v>
      </c>
      <c r="K105" s="124"/>
      <c r="L105" s="19"/>
      <c r="M105" s="83"/>
      <c r="O105" s="83"/>
      <c r="Q105" s="83"/>
      <c r="S105" s="83"/>
      <c r="U105" s="83"/>
      <c r="W105" s="83"/>
      <c r="X105" s="83"/>
      <c r="Y105" s="83"/>
    </row>
    <row r="106" spans="1:25" ht="12.75">
      <c r="A106" s="756" t="s">
        <v>206</v>
      </c>
      <c r="B106" s="757"/>
      <c r="C106" s="773"/>
      <c r="D106" s="762" t="s">
        <v>207</v>
      </c>
      <c r="E106" s="762"/>
      <c r="F106" s="762"/>
      <c r="G106" s="763"/>
      <c r="H106" s="103"/>
      <c r="I106" s="103"/>
      <c r="J106" s="121">
        <v>1000</v>
      </c>
      <c r="K106" s="122"/>
      <c r="L106" s="19"/>
      <c r="M106" s="83"/>
      <c r="O106" s="83"/>
      <c r="Q106" s="83"/>
      <c r="S106" s="83"/>
      <c r="U106" s="83"/>
      <c r="W106" s="83"/>
      <c r="X106" s="83"/>
      <c r="Y106" s="83"/>
    </row>
    <row r="107" spans="1:25" ht="12.75">
      <c r="A107" s="756" t="s">
        <v>208</v>
      </c>
      <c r="B107" s="757"/>
      <c r="C107" s="773"/>
      <c r="D107" s="762" t="s">
        <v>209</v>
      </c>
      <c r="E107" s="762"/>
      <c r="F107" s="762"/>
      <c r="G107" s="763"/>
      <c r="H107" s="103"/>
      <c r="I107" s="103"/>
      <c r="J107" s="117">
        <v>1000</v>
      </c>
      <c r="K107" s="118"/>
      <c r="L107" s="19"/>
      <c r="M107" s="83"/>
      <c r="O107" s="83"/>
      <c r="Q107" s="83"/>
      <c r="S107" s="83"/>
      <c r="U107" s="83"/>
      <c r="W107" s="83"/>
      <c r="X107" s="83"/>
      <c r="Y107" s="83"/>
    </row>
    <row r="108" spans="1:25" ht="12.75">
      <c r="A108" s="756" t="s">
        <v>399</v>
      </c>
      <c r="B108" s="757"/>
      <c r="C108" s="773"/>
      <c r="D108" s="765" t="s">
        <v>97</v>
      </c>
      <c r="E108" s="765"/>
      <c r="F108" s="765"/>
      <c r="G108" s="766"/>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56"/>
      <c r="B109" s="757"/>
      <c r="C109" s="773"/>
      <c r="D109" s="765"/>
      <c r="E109" s="765"/>
      <c r="F109" s="765"/>
      <c r="G109" s="766"/>
      <c r="H109" s="102"/>
      <c r="I109" s="102"/>
      <c r="J109" s="119"/>
      <c r="K109" s="120"/>
      <c r="L109" s="19"/>
      <c r="M109" s="83"/>
      <c r="O109" s="83"/>
      <c r="Q109" s="83"/>
      <c r="S109" s="83"/>
      <c r="U109" s="83"/>
      <c r="W109" s="83"/>
      <c r="X109" s="83"/>
      <c r="Y109" s="87"/>
    </row>
    <row r="110" spans="1:25" ht="12.75">
      <c r="A110" s="756" t="s">
        <v>400</v>
      </c>
      <c r="B110" s="757"/>
      <c r="C110" s="773"/>
      <c r="D110" s="765" t="s">
        <v>212</v>
      </c>
      <c r="E110" s="765"/>
      <c r="F110" s="765"/>
      <c r="G110" s="766"/>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56"/>
      <c r="B111" s="757"/>
      <c r="C111" s="773"/>
      <c r="D111" s="56"/>
      <c r="E111" s="51"/>
      <c r="F111" s="51"/>
      <c r="G111" s="52"/>
      <c r="H111" s="51"/>
      <c r="I111" s="51"/>
      <c r="J111" s="119"/>
      <c r="K111" s="120"/>
      <c r="L111" s="19"/>
      <c r="M111" s="83"/>
      <c r="O111" s="83"/>
      <c r="Q111" s="83"/>
      <c r="S111" s="83"/>
      <c r="U111" s="83"/>
      <c r="W111" s="83"/>
      <c r="X111" s="83"/>
      <c r="Y111" s="87"/>
    </row>
    <row r="112" spans="1:25" ht="12.75">
      <c r="A112" s="756" t="s">
        <v>401</v>
      </c>
      <c r="B112" s="757"/>
      <c r="C112" s="773"/>
      <c r="D112" s="768" t="s">
        <v>231</v>
      </c>
      <c r="E112" s="768"/>
      <c r="F112" s="768"/>
      <c r="G112" s="769"/>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257</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56" t="s">
        <v>175</v>
      </c>
      <c r="B114" s="757"/>
      <c r="C114" s="773"/>
      <c r="D114" s="56" t="s">
        <v>145</v>
      </c>
      <c r="E114" s="56"/>
      <c r="F114" s="56"/>
      <c r="G114" s="57"/>
      <c r="H114" s="56"/>
      <c r="I114" s="56"/>
      <c r="J114" s="123">
        <v>8000</v>
      </c>
      <c r="K114" s="124"/>
      <c r="L114" s="19"/>
      <c r="M114" s="83"/>
      <c r="O114" s="83"/>
      <c r="Q114" s="83"/>
      <c r="S114" s="83"/>
      <c r="U114" s="83"/>
      <c r="W114" s="83"/>
      <c r="X114" s="83"/>
      <c r="Y114" s="83"/>
    </row>
    <row r="115" spans="1:25" ht="12.75">
      <c r="A115" s="756" t="s">
        <v>112</v>
      </c>
      <c r="B115" s="757"/>
      <c r="C115" s="773"/>
      <c r="D115" s="56" t="s">
        <v>176</v>
      </c>
      <c r="E115" s="56"/>
      <c r="F115" s="56"/>
      <c r="G115" s="57"/>
      <c r="H115" s="56"/>
      <c r="I115" s="56"/>
      <c r="J115" s="121">
        <v>8000</v>
      </c>
      <c r="K115" s="122"/>
      <c r="L115" s="19"/>
      <c r="M115" s="83"/>
      <c r="O115" s="83"/>
      <c r="Q115" s="83"/>
      <c r="S115" s="83"/>
      <c r="U115" s="83"/>
      <c r="W115" s="83"/>
      <c r="X115" s="83"/>
      <c r="Y115" s="83"/>
    </row>
    <row r="116" spans="1:25" ht="12.75">
      <c r="A116" s="756" t="s">
        <v>213</v>
      </c>
      <c r="B116" s="757"/>
      <c r="C116" s="773"/>
      <c r="D116" s="56" t="s">
        <v>214</v>
      </c>
      <c r="E116" s="56"/>
      <c r="F116" s="56"/>
      <c r="G116" s="57"/>
      <c r="H116" s="56"/>
      <c r="I116" s="56"/>
      <c r="J116" s="121">
        <v>1000</v>
      </c>
      <c r="K116" s="122"/>
      <c r="L116" s="19"/>
      <c r="M116" s="83"/>
      <c r="O116" s="83"/>
      <c r="Q116" s="83"/>
      <c r="S116" s="83"/>
      <c r="U116" s="83"/>
      <c r="W116" s="83"/>
      <c r="X116" s="83"/>
      <c r="Y116" s="83"/>
    </row>
    <row r="117" spans="1:25" ht="12.75">
      <c r="A117" s="756" t="s">
        <v>215</v>
      </c>
      <c r="B117" s="757"/>
      <c r="C117" s="773"/>
      <c r="D117" s="56" t="s">
        <v>216</v>
      </c>
      <c r="E117" s="56"/>
      <c r="F117" s="56"/>
      <c r="G117" s="57"/>
      <c r="H117" s="56"/>
      <c r="I117" s="56"/>
      <c r="J117" s="121">
        <v>1000</v>
      </c>
      <c r="K117" s="122"/>
      <c r="L117" s="19"/>
      <c r="M117" s="83"/>
      <c r="O117" s="83"/>
      <c r="Q117" s="83"/>
      <c r="S117" s="83"/>
      <c r="U117" s="83"/>
      <c r="W117" s="83"/>
      <c r="X117" s="83"/>
      <c r="Y117" s="83"/>
    </row>
    <row r="118" spans="1:25" ht="12.75">
      <c r="A118" s="4"/>
      <c r="B118" s="5"/>
      <c r="C118" s="9"/>
      <c r="D118" s="740"/>
      <c r="E118" s="740"/>
      <c r="F118" s="740"/>
      <c r="G118" s="770"/>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56" t="s">
        <v>175</v>
      </c>
      <c r="B123" s="757"/>
      <c r="C123" s="773"/>
      <c r="D123" s="64" t="s">
        <v>282</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56" t="s">
        <v>283</v>
      </c>
      <c r="B125" s="757"/>
      <c r="C125" s="773"/>
      <c r="D125" s="56" t="s">
        <v>214</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71" t="s">
        <v>402</v>
      </c>
      <c r="B134" s="772"/>
      <c r="C134" s="870"/>
      <c r="D134" s="43" t="s">
        <v>129</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130</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56" t="s">
        <v>403</v>
      </c>
      <c r="B137" s="757"/>
      <c r="C137" s="773"/>
      <c r="D137" s="62" t="s">
        <v>287</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476</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288</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56" t="s">
        <v>404</v>
      </c>
      <c r="B143" s="757"/>
      <c r="C143" s="773"/>
      <c r="D143" s="56" t="s">
        <v>289</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440</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439</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56" t="s">
        <v>438</v>
      </c>
      <c r="B147" s="757"/>
      <c r="C147" s="773"/>
      <c r="D147" s="56" t="s">
        <v>289</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290</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291</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71" t="s">
        <v>177</v>
      </c>
      <c r="B154" s="874"/>
      <c r="C154" s="875"/>
      <c r="D154" s="243" t="s">
        <v>236</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237</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239</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71" t="s">
        <v>238</v>
      </c>
      <c r="B157" s="874"/>
      <c r="C157" s="875"/>
      <c r="D157" s="243" t="s">
        <v>236</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240</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241</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242</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53" t="s">
        <v>243</v>
      </c>
      <c r="B163" s="882"/>
      <c r="C163" s="883"/>
      <c r="D163" s="243" t="s">
        <v>236</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244</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245</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53" t="s">
        <v>151</v>
      </c>
      <c r="B167" s="882"/>
      <c r="C167" s="883"/>
      <c r="D167" s="243" t="s">
        <v>236</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246</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247</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71" t="s">
        <v>115</v>
      </c>
      <c r="B173" s="874"/>
      <c r="C173" s="875"/>
      <c r="D173" s="245" t="s">
        <v>113</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114</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116</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117</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53" t="s">
        <v>405</v>
      </c>
      <c r="B179" s="882"/>
      <c r="C179" s="883"/>
      <c r="D179" s="243" t="s">
        <v>249</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250</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292</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56" t="s">
        <v>406</v>
      </c>
      <c r="B183" s="757"/>
      <c r="C183" s="773"/>
      <c r="D183" s="62" t="s">
        <v>124</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251</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293</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53" t="s">
        <v>294</v>
      </c>
      <c r="B189" s="882"/>
      <c r="C189" s="883"/>
      <c r="D189" s="267" t="s">
        <v>295</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296</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56" t="s">
        <v>118</v>
      </c>
      <c r="B202" s="757"/>
      <c r="C202" s="773"/>
      <c r="D202" s="56" t="s">
        <v>119</v>
      </c>
      <c r="E202" s="56"/>
      <c r="F202" s="56"/>
      <c r="G202" s="57"/>
      <c r="H202" s="56"/>
      <c r="I202" s="56"/>
      <c r="J202" s="17"/>
      <c r="K202" s="19"/>
      <c r="L202" s="19"/>
      <c r="M202" s="83"/>
      <c r="O202" s="83"/>
      <c r="Q202" s="83"/>
      <c r="S202" s="83"/>
      <c r="U202" s="83"/>
      <c r="W202" s="83"/>
      <c r="X202" s="83"/>
      <c r="Y202" s="87"/>
    </row>
    <row r="203" spans="1:25" ht="12.75">
      <c r="A203" s="50"/>
      <c r="B203" s="56"/>
      <c r="C203" s="57"/>
      <c r="D203" s="56" t="s">
        <v>120</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56" t="s">
        <v>121</v>
      </c>
      <c r="B206" s="757"/>
      <c r="C206" s="773"/>
      <c r="D206" s="56" t="s">
        <v>146</v>
      </c>
      <c r="E206" s="56"/>
      <c r="F206" s="56"/>
      <c r="G206" s="57"/>
      <c r="H206" s="56"/>
      <c r="I206" s="56"/>
      <c r="J206" s="17"/>
      <c r="K206" s="19"/>
      <c r="L206" s="19"/>
      <c r="M206" s="83"/>
      <c r="O206" s="83"/>
      <c r="Q206" s="83"/>
      <c r="S206" s="83"/>
      <c r="U206" s="83"/>
      <c r="W206" s="83"/>
      <c r="X206" s="83"/>
      <c r="Y206" s="87"/>
    </row>
    <row r="207" spans="1:25" ht="12.75">
      <c r="A207" s="50"/>
      <c r="B207" s="56"/>
      <c r="C207" s="57"/>
      <c r="D207" s="56" t="s">
        <v>147</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148</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56" t="s">
        <v>183</v>
      </c>
      <c r="B210" s="757"/>
      <c r="C210" s="773"/>
      <c r="D210" s="56" t="s">
        <v>131</v>
      </c>
      <c r="E210" s="56"/>
      <c r="F210" s="56"/>
      <c r="G210" s="57"/>
      <c r="H210" s="56"/>
      <c r="I210" s="56"/>
      <c r="J210" s="17"/>
      <c r="K210" s="19"/>
      <c r="L210" s="19"/>
      <c r="M210" s="83"/>
      <c r="O210" s="83"/>
      <c r="Q210" s="83"/>
      <c r="S210" s="83"/>
      <c r="U210" s="83"/>
      <c r="W210" s="83"/>
      <c r="X210" s="83"/>
      <c r="Y210" s="87"/>
    </row>
    <row r="211" spans="1:25" ht="12.75">
      <c r="A211" s="50"/>
      <c r="B211" s="56"/>
      <c r="C211" s="57"/>
      <c r="D211" s="56" t="s">
        <v>184</v>
      </c>
      <c r="E211" s="56"/>
      <c r="F211" s="56"/>
      <c r="G211" s="57"/>
      <c r="H211" s="56"/>
      <c r="I211" s="56"/>
      <c r="J211" s="17"/>
      <c r="K211" s="19"/>
      <c r="L211" s="19"/>
      <c r="M211" s="83"/>
      <c r="O211" s="83"/>
      <c r="Q211" s="83"/>
      <c r="S211" s="83"/>
      <c r="U211" s="83"/>
      <c r="W211" s="83"/>
      <c r="X211" s="83"/>
      <c r="Y211" s="87"/>
    </row>
    <row r="212" spans="1:25" ht="12.75">
      <c r="A212" s="50"/>
      <c r="B212" s="56"/>
      <c r="C212" s="57"/>
      <c r="D212" s="56" t="s">
        <v>185</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71" t="s">
        <v>407</v>
      </c>
      <c r="B219" s="772"/>
      <c r="C219" s="870"/>
      <c r="D219" s="40" t="s">
        <v>149</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56" t="s">
        <v>408</v>
      </c>
      <c r="B220" s="757"/>
      <c r="C220" s="773"/>
      <c r="D220" s="72" t="s">
        <v>132</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58" t="s">
        <v>441</v>
      </c>
      <c r="B223" s="859"/>
      <c r="C223" s="860"/>
      <c r="D223" s="210" t="s">
        <v>442</v>
      </c>
      <c r="E223" s="211"/>
      <c r="F223" s="211"/>
      <c r="G223" s="212"/>
      <c r="H223" s="56"/>
      <c r="I223" s="56"/>
      <c r="J223" s="121"/>
      <c r="K223" s="122"/>
      <c r="L223" s="19"/>
      <c r="M223" s="83"/>
      <c r="O223" s="83"/>
      <c r="Q223" s="83"/>
      <c r="S223" s="83"/>
      <c r="U223" s="83"/>
      <c r="W223" s="83"/>
      <c r="X223" s="97"/>
      <c r="Y223" s="217">
        <f>Y230</f>
        <v>100</v>
      </c>
    </row>
    <row r="224" spans="1:25" ht="12.75">
      <c r="A224" s="861" t="s">
        <v>459</v>
      </c>
      <c r="B224" s="862"/>
      <c r="C224" s="863"/>
      <c r="D224" s="224" t="s">
        <v>460</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461</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462</v>
      </c>
      <c r="E226" s="182"/>
      <c r="F226" s="182"/>
      <c r="G226" s="183"/>
      <c r="H226" s="56"/>
      <c r="I226" s="56"/>
      <c r="J226" s="121"/>
      <c r="K226" s="122"/>
      <c r="L226" s="19"/>
      <c r="M226" s="83"/>
      <c r="O226" s="83"/>
      <c r="Q226" s="83"/>
      <c r="S226" s="83"/>
      <c r="U226" s="83"/>
      <c r="W226" s="83"/>
      <c r="X226" s="97"/>
      <c r="Y226" s="225">
        <v>100</v>
      </c>
    </row>
    <row r="227" spans="1:25" ht="12.75">
      <c r="A227" s="861" t="s">
        <v>409</v>
      </c>
      <c r="B227" s="862"/>
      <c r="C227" s="863"/>
      <c r="D227" s="213" t="s">
        <v>479</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61" t="s">
        <v>410</v>
      </c>
      <c r="B229" s="862"/>
      <c r="C229" s="863"/>
      <c r="D229" s="214" t="s">
        <v>478</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297</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71" t="s">
        <v>411</v>
      </c>
      <c r="B235" s="772"/>
      <c r="C235" s="870"/>
      <c r="D235" s="40" t="s">
        <v>136</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61" t="s">
        <v>443</v>
      </c>
      <c r="B236" s="862"/>
      <c r="C236" s="863"/>
      <c r="D236" s="62" t="s">
        <v>137</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444</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56" t="s">
        <v>412</v>
      </c>
      <c r="B239" s="757"/>
      <c r="C239" s="773"/>
      <c r="D239" s="62" t="s">
        <v>137</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253</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71" t="s">
        <v>413</v>
      </c>
      <c r="B242" s="772"/>
      <c r="C242" s="870"/>
      <c r="D242" s="40" t="s">
        <v>255</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61" t="s">
        <v>445</v>
      </c>
      <c r="B243" s="862"/>
      <c r="C243" s="863"/>
      <c r="D243" s="165" t="s">
        <v>255</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56" t="s">
        <v>414</v>
      </c>
      <c r="B245" s="757"/>
      <c r="C245" s="773"/>
      <c r="D245" s="72" t="s">
        <v>187</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56"/>
      <c r="B247" s="757"/>
      <c r="C247" s="773"/>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67" t="s">
        <v>415</v>
      </c>
      <c r="B252" s="868"/>
      <c r="C252" s="869"/>
      <c r="D252" s="40" t="s">
        <v>268</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61" t="s">
        <v>463</v>
      </c>
      <c r="B254" s="862"/>
      <c r="C254" s="863"/>
      <c r="D254" s="165" t="s">
        <v>464</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58" t="s">
        <v>416</v>
      </c>
      <c r="B257" s="859"/>
      <c r="C257" s="860"/>
      <c r="D257" s="159" t="s">
        <v>298</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56" t="s">
        <v>480</v>
      </c>
      <c r="B259" s="757"/>
      <c r="C259" s="773"/>
      <c r="D259" s="165" t="s">
        <v>299</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56" t="s">
        <v>417</v>
      </c>
      <c r="B261" s="757"/>
      <c r="C261" s="773"/>
      <c r="D261" s="165" t="s">
        <v>300</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58" t="s">
        <v>418</v>
      </c>
      <c r="B264" s="859"/>
      <c r="C264" s="860"/>
      <c r="D264" s="159" t="s">
        <v>301</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56" t="s">
        <v>419</v>
      </c>
      <c r="B266" s="757"/>
      <c r="C266" s="773"/>
      <c r="D266" s="165" t="s">
        <v>302</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303</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58" t="s">
        <v>420</v>
      </c>
      <c r="B269" s="859"/>
      <c r="C269" s="860"/>
      <c r="D269" s="159" t="s">
        <v>304</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481</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61" t="s">
        <v>421</v>
      </c>
      <c r="B272" s="862"/>
      <c r="C272" s="863"/>
      <c r="D272" s="165" t="s">
        <v>306</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56" t="s">
        <v>422</v>
      </c>
      <c r="B274" s="757"/>
      <c r="C274" s="773"/>
      <c r="D274" s="165" t="s">
        <v>307</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56" t="s">
        <v>422</v>
      </c>
      <c r="B276" s="757"/>
      <c r="C276" s="773"/>
      <c r="D276" s="165" t="s">
        <v>308</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309</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56" t="s">
        <v>422</v>
      </c>
      <c r="B279" s="757"/>
      <c r="C279" s="773"/>
      <c r="D279" s="165" t="s">
        <v>310</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370</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371</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56" t="s">
        <v>422</v>
      </c>
      <c r="B283" s="757"/>
      <c r="C283" s="773"/>
      <c r="D283" s="165" t="s">
        <v>310</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311</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56" t="s">
        <v>422</v>
      </c>
      <c r="B286" s="757"/>
      <c r="C286" s="773"/>
      <c r="D286" s="165" t="s">
        <v>310</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312</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56" t="s">
        <v>422</v>
      </c>
      <c r="B289" s="757"/>
      <c r="C289" s="773"/>
      <c r="D289" s="165" t="s">
        <v>310</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313</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314</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56" t="s">
        <v>422</v>
      </c>
      <c r="B293" s="757"/>
      <c r="C293" s="773"/>
      <c r="D293" s="165" t="s">
        <v>315</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316</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56" t="s">
        <v>422</v>
      </c>
      <c r="B296" s="757"/>
      <c r="C296" s="773"/>
      <c r="D296" s="165" t="s">
        <v>310</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515</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56" t="s">
        <v>422</v>
      </c>
      <c r="B299" s="757"/>
      <c r="C299" s="773"/>
      <c r="D299" s="165" t="s">
        <v>310</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318</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56" t="s">
        <v>422</v>
      </c>
      <c r="B302" s="757"/>
      <c r="C302" s="773"/>
      <c r="D302" s="165" t="s">
        <v>310</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319</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56" t="s">
        <v>422</v>
      </c>
      <c r="B305" s="757"/>
      <c r="C305" s="773"/>
      <c r="D305" s="165" t="s">
        <v>310</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320</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56" t="s">
        <v>422</v>
      </c>
      <c r="B308" s="757"/>
      <c r="C308" s="773"/>
      <c r="D308" s="165" t="s">
        <v>310</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321</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56" t="s">
        <v>422</v>
      </c>
      <c r="B311" s="757"/>
      <c r="C311" s="773"/>
      <c r="D311" s="165" t="s">
        <v>310</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322</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323</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56" t="s">
        <v>422</v>
      </c>
      <c r="B315" s="757"/>
      <c r="C315" s="773"/>
      <c r="D315" s="165" t="s">
        <v>324</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325</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326</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327</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56" t="s">
        <v>422</v>
      </c>
      <c r="B320" s="757"/>
      <c r="C320" s="773"/>
      <c r="D320" s="165" t="s">
        <v>516</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517</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58" t="s">
        <v>423</v>
      </c>
      <c r="B329" s="859"/>
      <c r="C329" s="860"/>
      <c r="D329" s="159" t="s">
        <v>482</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56" t="s">
        <v>483</v>
      </c>
      <c r="B331" s="757"/>
      <c r="C331" s="773"/>
      <c r="D331" s="165" t="s">
        <v>484</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485</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56" t="s">
        <v>425</v>
      </c>
      <c r="B334" s="757"/>
      <c r="C334" s="773"/>
      <c r="D334" s="165" t="s">
        <v>486</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487</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56" t="s">
        <v>488</v>
      </c>
      <c r="B337" s="757"/>
      <c r="C337" s="773"/>
      <c r="D337" s="165" t="s">
        <v>489</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490</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56" t="s">
        <v>427</v>
      </c>
      <c r="B340" s="757"/>
      <c r="C340" s="773"/>
      <c r="D340" s="165" t="s">
        <v>491</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490</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64" t="s">
        <v>492</v>
      </c>
      <c r="B343" s="865"/>
      <c r="C343" s="866"/>
      <c r="D343" s="165" t="s">
        <v>493</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64" t="s">
        <v>465</v>
      </c>
      <c r="B345" s="865"/>
      <c r="C345" s="866"/>
      <c r="D345" s="165" t="s">
        <v>495</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494</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64"/>
      <c r="B347" s="865"/>
      <c r="C347" s="866"/>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64" t="s">
        <v>465</v>
      </c>
      <c r="B350" s="865"/>
      <c r="C350" s="866"/>
      <c r="D350" s="165" t="s">
        <v>329</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330</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331</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332</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333</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64" t="s">
        <v>465</v>
      </c>
      <c r="B356" s="865"/>
      <c r="C356" s="866"/>
      <c r="D356" s="165" t="s">
        <v>334</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335</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336</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64" t="s">
        <v>465</v>
      </c>
      <c r="B360" s="865"/>
      <c r="C360" s="866"/>
      <c r="D360" s="165" t="s">
        <v>337</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338</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64" t="s">
        <v>465</v>
      </c>
      <c r="B363" s="865"/>
      <c r="C363" s="866"/>
      <c r="D363" s="165" t="s">
        <v>339</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340</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341</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342</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56"/>
      <c r="B368" s="757"/>
      <c r="C368" s="773"/>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64" t="s">
        <v>465</v>
      </c>
      <c r="B371" s="865"/>
      <c r="C371" s="866"/>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345</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369</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64" t="s">
        <v>465</v>
      </c>
      <c r="B376" s="865"/>
      <c r="C376" s="866"/>
      <c r="D376" s="165" t="s">
        <v>339</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360</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361</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362</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56" t="s">
        <v>499</v>
      </c>
      <c r="B381" s="757"/>
      <c r="C381" s="773"/>
      <c r="D381" s="165" t="s">
        <v>496</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497</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56" t="s">
        <v>500</v>
      </c>
      <c r="B384" s="757"/>
      <c r="C384" s="773"/>
      <c r="D384" s="165" t="s">
        <v>498</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497</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56" t="s">
        <v>500</v>
      </c>
      <c r="B387" s="757"/>
      <c r="C387" s="773"/>
      <c r="D387" s="165" t="s">
        <v>363</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56" t="s">
        <v>500</v>
      </c>
      <c r="B389" s="757"/>
      <c r="C389" s="773"/>
      <c r="D389" s="165" t="s">
        <v>367</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368</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56" t="s">
        <v>501</v>
      </c>
      <c r="B392" s="757"/>
      <c r="C392" s="773"/>
      <c r="D392" s="165" t="s">
        <v>502</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503</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356</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56" t="s">
        <v>426</v>
      </c>
      <c r="B396" s="757"/>
      <c r="C396" s="773"/>
      <c r="D396" s="165" t="s">
        <v>504</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505</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356</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56" t="s">
        <v>506</v>
      </c>
      <c r="B400" s="757"/>
      <c r="C400" s="773"/>
      <c r="D400" s="165" t="s">
        <v>507</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56" t="s">
        <v>424</v>
      </c>
      <c r="B402" s="757"/>
      <c r="C402" s="773"/>
      <c r="D402" s="165" t="s">
        <v>508</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56" t="s">
        <v>424</v>
      </c>
      <c r="B406" s="757"/>
      <c r="C406" s="773"/>
      <c r="D406" s="165" t="s">
        <v>346</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347</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348</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349</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350</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56"/>
      <c r="B412" s="757"/>
      <c r="C412" s="773"/>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56"/>
      <c r="B416" s="757"/>
      <c r="C416" s="773"/>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64"/>
      <c r="B420" s="865"/>
      <c r="C420" s="866"/>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56"/>
      <c r="B425" s="757"/>
      <c r="C425" s="773"/>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56"/>
      <c r="B427" s="757"/>
      <c r="C427" s="773"/>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58" t="s">
        <v>428</v>
      </c>
      <c r="B440" s="859"/>
      <c r="C440" s="860"/>
      <c r="D440" s="40" t="s">
        <v>509</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61" t="s">
        <v>446</v>
      </c>
      <c r="B442" s="862"/>
      <c r="C442" s="863"/>
      <c r="D442" s="165" t="s">
        <v>466</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61" t="s">
        <v>447</v>
      </c>
      <c r="B444" s="862"/>
      <c r="C444" s="863"/>
      <c r="D444" s="165" t="s">
        <v>448</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56" t="s">
        <v>429</v>
      </c>
      <c r="B449" s="757"/>
      <c r="C449" s="773"/>
      <c r="D449" s="165" t="s">
        <v>364</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449</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56" t="s">
        <v>450</v>
      </c>
      <c r="B452" s="757"/>
      <c r="C452" s="773"/>
      <c r="D452" s="165" t="s">
        <v>451</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56" t="s">
        <v>452</v>
      </c>
      <c r="B454" s="757"/>
      <c r="C454" s="773"/>
      <c r="D454" s="165" t="s">
        <v>453</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56" t="s">
        <v>430</v>
      </c>
      <c r="B458" s="757"/>
      <c r="C458" s="773"/>
      <c r="D458" s="165" t="s">
        <v>365</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366</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269</v>
      </c>
      <c r="E464" s="178"/>
      <c r="F464" s="178"/>
      <c r="G464" s="163"/>
      <c r="H464" s="89">
        <v>96578</v>
      </c>
      <c r="I464" s="89"/>
      <c r="J464" s="133">
        <f>J250+J252+J440</f>
        <v>100691</v>
      </c>
      <c r="K464" s="93"/>
      <c r="L464" s="133">
        <f>L250+L252+L440</f>
        <v>61564</v>
      </c>
      <c r="M464" s="133">
        <f>M250+M252+M440</f>
        <v>0</v>
      </c>
      <c r="N464" s="134"/>
      <c r="O464" s="779">
        <f>O250+O252</f>
        <v>0</v>
      </c>
      <c r="P464" s="780"/>
      <c r="Q464" s="133">
        <f>Q250+Q252+Q440</f>
        <v>95688.9</v>
      </c>
      <c r="R464" s="134"/>
      <c r="S464" s="777">
        <f>S250+S252</f>
        <v>0</v>
      </c>
      <c r="T464" s="778"/>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A3:Y3"/>
    <mergeCell ref="A6:C6"/>
    <mergeCell ref="D6:G7"/>
    <mergeCell ref="J6:K6"/>
    <mergeCell ref="A7:C7"/>
    <mergeCell ref="J7:K7"/>
    <mergeCell ref="A8:C8"/>
    <mergeCell ref="A10:C10"/>
    <mergeCell ref="J11:K11"/>
    <mergeCell ref="J20:K20"/>
    <mergeCell ref="A14:C14"/>
    <mergeCell ref="J14:K14"/>
    <mergeCell ref="A22:C22"/>
    <mergeCell ref="A27:C27"/>
    <mergeCell ref="A15:C15"/>
    <mergeCell ref="J16:K16"/>
    <mergeCell ref="A18:C18"/>
    <mergeCell ref="J18:K18"/>
    <mergeCell ref="A19:C19"/>
    <mergeCell ref="J46:K46"/>
    <mergeCell ref="A48:C48"/>
    <mergeCell ref="A49:C49"/>
    <mergeCell ref="A50:C50"/>
    <mergeCell ref="J31:K31"/>
    <mergeCell ref="A32:C32"/>
    <mergeCell ref="J36:K36"/>
    <mergeCell ref="A38:C38"/>
    <mergeCell ref="A62:C62"/>
    <mergeCell ref="D62:G62"/>
    <mergeCell ref="A63:C63"/>
    <mergeCell ref="D63:G63"/>
    <mergeCell ref="A52:C52"/>
    <mergeCell ref="A54:C54"/>
    <mergeCell ref="A57:C57"/>
    <mergeCell ref="A58:C58"/>
    <mergeCell ref="A73:C73"/>
    <mergeCell ref="D73:G73"/>
    <mergeCell ref="A79:C79"/>
    <mergeCell ref="A80:C80"/>
    <mergeCell ref="A65:C65"/>
    <mergeCell ref="D65:G65"/>
    <mergeCell ref="A71:C71"/>
    <mergeCell ref="D71:G71"/>
    <mergeCell ref="D84:G84"/>
    <mergeCell ref="D85:G85"/>
    <mergeCell ref="A87:C87"/>
    <mergeCell ref="A94:C94"/>
    <mergeCell ref="Y80:Y82"/>
    <mergeCell ref="D81:G81"/>
    <mergeCell ref="D82:G82"/>
    <mergeCell ref="A83:C83"/>
    <mergeCell ref="D105:G105"/>
    <mergeCell ref="A106:C106"/>
    <mergeCell ref="D106:G106"/>
    <mergeCell ref="A107:C107"/>
    <mergeCell ref="D107:G107"/>
    <mergeCell ref="A100:C100"/>
    <mergeCell ref="A102:C102"/>
    <mergeCell ref="A103:C103"/>
    <mergeCell ref="A105:C105"/>
    <mergeCell ref="A110:C110"/>
    <mergeCell ref="D110:G110"/>
    <mergeCell ref="A111:C111"/>
    <mergeCell ref="A112:C112"/>
    <mergeCell ref="D112:G112"/>
    <mergeCell ref="A108:C108"/>
    <mergeCell ref="D108:G108"/>
    <mergeCell ref="A109:C109"/>
    <mergeCell ref="D109:G109"/>
    <mergeCell ref="D118:G118"/>
    <mergeCell ref="A123:C123"/>
    <mergeCell ref="A125:C125"/>
    <mergeCell ref="A134:C134"/>
    <mergeCell ref="A114:C114"/>
    <mergeCell ref="A115:C115"/>
    <mergeCell ref="A116:C116"/>
    <mergeCell ref="A117:C117"/>
    <mergeCell ref="A157:C157"/>
    <mergeCell ref="A163:C163"/>
    <mergeCell ref="A167:C167"/>
    <mergeCell ref="A173:C173"/>
    <mergeCell ref="A137:C137"/>
    <mergeCell ref="A143:C143"/>
    <mergeCell ref="A147:C147"/>
    <mergeCell ref="A154:C154"/>
    <mergeCell ref="A206:C206"/>
    <mergeCell ref="A210:C210"/>
    <mergeCell ref="A219:C219"/>
    <mergeCell ref="A220:C220"/>
    <mergeCell ref="A179:C179"/>
    <mergeCell ref="A183:C183"/>
    <mergeCell ref="A189:C189"/>
    <mergeCell ref="A202:C202"/>
    <mergeCell ref="A235:C235"/>
    <mergeCell ref="A236:C236"/>
    <mergeCell ref="A239:C239"/>
    <mergeCell ref="A242:C242"/>
    <mergeCell ref="A223:C223"/>
    <mergeCell ref="A224:C224"/>
    <mergeCell ref="A227:C227"/>
    <mergeCell ref="A229:C229"/>
    <mergeCell ref="A254:C254"/>
    <mergeCell ref="A257:C257"/>
    <mergeCell ref="A259:C259"/>
    <mergeCell ref="A261:C261"/>
    <mergeCell ref="A243:C243"/>
    <mergeCell ref="A245:C245"/>
    <mergeCell ref="A247:C247"/>
    <mergeCell ref="A252:C252"/>
    <mergeCell ref="A274:C274"/>
    <mergeCell ref="A276:C276"/>
    <mergeCell ref="A279:C279"/>
    <mergeCell ref="A283:C283"/>
    <mergeCell ref="A264:C264"/>
    <mergeCell ref="A266:C266"/>
    <mergeCell ref="A269:C269"/>
    <mergeCell ref="A272:C272"/>
    <mergeCell ref="A299:C299"/>
    <mergeCell ref="A302:C302"/>
    <mergeCell ref="A305:C305"/>
    <mergeCell ref="A308:C308"/>
    <mergeCell ref="A286:C286"/>
    <mergeCell ref="A289:C289"/>
    <mergeCell ref="A293:C293"/>
    <mergeCell ref="A296:C296"/>
    <mergeCell ref="A331:C331"/>
    <mergeCell ref="A334:C334"/>
    <mergeCell ref="A337:C337"/>
    <mergeCell ref="A340:C340"/>
    <mergeCell ref="A311:C311"/>
    <mergeCell ref="A315:C315"/>
    <mergeCell ref="A320:C320"/>
    <mergeCell ref="A329:C329"/>
    <mergeCell ref="A356:C356"/>
    <mergeCell ref="A360:C360"/>
    <mergeCell ref="A363:C363"/>
    <mergeCell ref="A368:C368"/>
    <mergeCell ref="A343:C343"/>
    <mergeCell ref="A345:C345"/>
    <mergeCell ref="A347:C347"/>
    <mergeCell ref="A350:C350"/>
    <mergeCell ref="A387:C387"/>
    <mergeCell ref="A389:C389"/>
    <mergeCell ref="A392:C392"/>
    <mergeCell ref="A396:C396"/>
    <mergeCell ref="A371:C371"/>
    <mergeCell ref="A376:C376"/>
    <mergeCell ref="A381:C381"/>
    <mergeCell ref="A384:C384"/>
    <mergeCell ref="A416:C416"/>
    <mergeCell ref="A420:C420"/>
    <mergeCell ref="A425:C425"/>
    <mergeCell ref="A427:C427"/>
    <mergeCell ref="A400:C400"/>
    <mergeCell ref="A402:C402"/>
    <mergeCell ref="A406:C406"/>
    <mergeCell ref="A412:C412"/>
    <mergeCell ref="S464:T464"/>
    <mergeCell ref="A452:C452"/>
    <mergeCell ref="A454:C454"/>
    <mergeCell ref="A458:C458"/>
    <mergeCell ref="O464:P464"/>
    <mergeCell ref="A440:C440"/>
    <mergeCell ref="A442:C442"/>
    <mergeCell ref="A444:C444"/>
    <mergeCell ref="A449:C449"/>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84" t="s">
        <v>268</v>
      </c>
      <c r="B4" s="884"/>
      <c r="C4" s="884"/>
      <c r="D4" s="884"/>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298</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299</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300</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301</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302</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303</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304</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305</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306</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307</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308</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309</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310</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370</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371</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310</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311</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310</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312</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310</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313</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314</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315</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316</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310</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317</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310</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318</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310</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319</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310</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320</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310</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321</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310</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322</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323</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324</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325</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326</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327</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328</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329</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330</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331</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332</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333</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334</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335</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336</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337</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338</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339</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340</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341</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342</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343</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344</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339</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340</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345</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369</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346</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347</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348</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349</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350</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354</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355</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356</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357</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358</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359</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339</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360</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361</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362</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363</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367</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368</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2013-01-09T08:24:30Z</cp:lastPrinted>
  <dcterms:created xsi:type="dcterms:W3CDTF">2007-06-17T09:30:59Z</dcterms:created>
  <dcterms:modified xsi:type="dcterms:W3CDTF">2021-04-23T06:46:54Z</dcterms:modified>
  <cp:category/>
  <cp:version/>
  <cp:contentType/>
  <cp:contentStatus/>
</cp:coreProperties>
</file>